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filterPrivacy="1" codeName="ThisWorkbook"/>
  <xr:revisionPtr revIDLastSave="0" documentId="13_ncr:1_{429EB56C-79E0-4537-B975-2417523870FD}" xr6:coauthVersionLast="47" xr6:coauthVersionMax="47" xr10:uidLastSave="{00000000-0000-0000-0000-000000000000}"/>
  <bookViews>
    <workbookView xWindow="-28920" yWindow="-120" windowWidth="29040" windowHeight="15720" xr2:uid="{8F77B6F1-1383-401B-BB4E-5119268DE6E7}"/>
  </bookViews>
  <sheets>
    <sheet name="はじめにご確認ください" sheetId="3" r:id="rId1"/>
    <sheet name="記入用シート1" sheetId="1" r:id="rId2"/>
    <sheet name="記入用シート2" sheetId="4" r:id="rId3"/>
    <sheet name="記入用シート1 (記載例)" sheetId="5" r:id="rId4"/>
    <sheet name="記入用シート2 (記載例)" sheetId="6" r:id="rId5"/>
    <sheet name="リスト　※入力不要です" sheetId="2" state="hidden" r:id="rId6"/>
    <sheet name="集計用　※入力不要です" sheetId="8" state="hidden" r:id="rId7"/>
  </sheets>
  <definedNames>
    <definedName name="_xlnm.Print_Area" localSheetId="0">はじめにご確認ください!$A$1:$R$28</definedName>
    <definedName name="_xlnm.Print_Area" localSheetId="1">記入用シート1!$A$1:$I$34</definedName>
    <definedName name="_xlnm.Print_Area" localSheetId="3">'記入用シート1 (記載例)'!$A$1:$I$34</definedName>
    <definedName name="_xlnm.Print_Area" localSheetId="2">記入用シート2!$A$1:$H$309</definedName>
    <definedName name="_xlnm.Print_Area" localSheetId="4">'記入用シート2 (記載例)'!$A$1:$H$27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02" i="8" l="1"/>
  <c r="N202" i="8" s="1"/>
  <c r="P202" i="8"/>
  <c r="Q202" i="8"/>
  <c r="R202" i="8"/>
  <c r="S202" i="8"/>
  <c r="T202" i="8"/>
  <c r="U202" i="8"/>
  <c r="K203" i="8"/>
  <c r="L203" i="8" a="1"/>
  <c r="L203" i="8" s="1"/>
  <c r="M203" i="8" a="1"/>
  <c r="M203" i="8" s="1"/>
  <c r="O203" i="8"/>
  <c r="B203" i="8" s="1"/>
  <c r="P203" i="8"/>
  <c r="Q203" i="8"/>
  <c r="R203" i="8"/>
  <c r="S203" i="8"/>
  <c r="T203" i="8"/>
  <c r="U203" i="8"/>
  <c r="O204" i="8"/>
  <c r="E204" i="8" s="1"/>
  <c r="P204" i="8"/>
  <c r="Q204" i="8"/>
  <c r="R204" i="8"/>
  <c r="S204" i="8"/>
  <c r="T204" i="8"/>
  <c r="U204" i="8"/>
  <c r="O205" i="8"/>
  <c r="B205" i="8" s="1"/>
  <c r="P205" i="8"/>
  <c r="Q205" i="8"/>
  <c r="R205" i="8"/>
  <c r="S205" i="8"/>
  <c r="T205" i="8"/>
  <c r="U205" i="8"/>
  <c r="O206" i="8"/>
  <c r="E206" i="8" s="1"/>
  <c r="P206" i="8"/>
  <c r="Q206" i="8"/>
  <c r="R206" i="8"/>
  <c r="S206" i="8"/>
  <c r="T206" i="8"/>
  <c r="U206" i="8"/>
  <c r="O207" i="8"/>
  <c r="P207" i="8"/>
  <c r="Q207" i="8"/>
  <c r="R207" i="8"/>
  <c r="S207" i="8"/>
  <c r="T207" i="8"/>
  <c r="U207" i="8"/>
  <c r="G208" i="8"/>
  <c r="H208" i="8"/>
  <c r="O208" i="8"/>
  <c r="B208" i="8" s="1"/>
  <c r="P208" i="8"/>
  <c r="Q208" i="8"/>
  <c r="R208" i="8"/>
  <c r="S208" i="8"/>
  <c r="T208" i="8"/>
  <c r="U208" i="8"/>
  <c r="O209" i="8"/>
  <c r="P209" i="8"/>
  <c r="Q209" i="8"/>
  <c r="R209" i="8"/>
  <c r="S209" i="8"/>
  <c r="T209" i="8"/>
  <c r="U209" i="8"/>
  <c r="O210" i="8"/>
  <c r="P210" i="8"/>
  <c r="Q210" i="8"/>
  <c r="R210" i="8"/>
  <c r="S210" i="8"/>
  <c r="T210" i="8"/>
  <c r="U210" i="8"/>
  <c r="O211" i="8"/>
  <c r="B211" i="8" s="1"/>
  <c r="P211" i="8"/>
  <c r="Q211" i="8"/>
  <c r="R211" i="8"/>
  <c r="S211" i="8"/>
  <c r="T211" i="8"/>
  <c r="U211" i="8"/>
  <c r="O212" i="8"/>
  <c r="E212" i="8" s="1"/>
  <c r="P212" i="8"/>
  <c r="Q212" i="8"/>
  <c r="R212" i="8"/>
  <c r="S212" i="8"/>
  <c r="T212" i="8"/>
  <c r="U212" i="8"/>
  <c r="O213" i="8"/>
  <c r="E213" i="8" s="1"/>
  <c r="P213" i="8"/>
  <c r="Q213" i="8"/>
  <c r="R213" i="8"/>
  <c r="S213" i="8"/>
  <c r="T213" i="8"/>
  <c r="U213" i="8"/>
  <c r="O214" i="8"/>
  <c r="B214" i="8" s="1"/>
  <c r="P214" i="8"/>
  <c r="Q214" i="8"/>
  <c r="R214" i="8"/>
  <c r="S214" i="8"/>
  <c r="T214" i="8"/>
  <c r="U214" i="8"/>
  <c r="O215" i="8"/>
  <c r="N215" i="8" s="1"/>
  <c r="P215" i="8"/>
  <c r="Q215" i="8"/>
  <c r="R215" i="8"/>
  <c r="S215" i="8"/>
  <c r="T215" i="8"/>
  <c r="U215" i="8"/>
  <c r="O216" i="8"/>
  <c r="D216" i="8" s="1"/>
  <c r="P216" i="8"/>
  <c r="Q216" i="8"/>
  <c r="R216" i="8"/>
  <c r="S216" i="8"/>
  <c r="T216" i="8"/>
  <c r="U216" i="8"/>
  <c r="O217" i="8"/>
  <c r="P217" i="8"/>
  <c r="Q217" i="8"/>
  <c r="R217" i="8"/>
  <c r="S217" i="8"/>
  <c r="T217" i="8"/>
  <c r="U217" i="8"/>
  <c r="O218" i="8"/>
  <c r="L218" i="8" s="1" a="1"/>
  <c r="L218" i="8" s="1"/>
  <c r="P218" i="8"/>
  <c r="Q218" i="8"/>
  <c r="R218" i="8"/>
  <c r="S218" i="8"/>
  <c r="T218" i="8"/>
  <c r="U218" i="8"/>
  <c r="O219" i="8"/>
  <c r="P219" i="8"/>
  <c r="Q219" i="8"/>
  <c r="R219" i="8"/>
  <c r="S219" i="8"/>
  <c r="T219" i="8"/>
  <c r="U219" i="8"/>
  <c r="O220" i="8"/>
  <c r="M220" i="8" s="1" a="1"/>
  <c r="M220" i="8" s="1"/>
  <c r="P220" i="8"/>
  <c r="Q220" i="8"/>
  <c r="R220" i="8"/>
  <c r="S220" i="8"/>
  <c r="T220" i="8"/>
  <c r="U220" i="8"/>
  <c r="O221" i="8"/>
  <c r="G221" i="8" s="1"/>
  <c r="P221" i="8"/>
  <c r="Q221" i="8"/>
  <c r="R221" i="8"/>
  <c r="S221" i="8"/>
  <c r="T221" i="8"/>
  <c r="U221" i="8"/>
  <c r="O222" i="8"/>
  <c r="B222" i="8" s="1"/>
  <c r="P222" i="8"/>
  <c r="Q222" i="8"/>
  <c r="R222" i="8"/>
  <c r="S222" i="8"/>
  <c r="T222" i="8"/>
  <c r="U222" i="8"/>
  <c r="O223" i="8"/>
  <c r="B223" i="8" s="1"/>
  <c r="P223" i="8"/>
  <c r="Q223" i="8"/>
  <c r="R223" i="8"/>
  <c r="S223" i="8"/>
  <c r="T223" i="8"/>
  <c r="U223" i="8"/>
  <c r="O224" i="8"/>
  <c r="A224" i="8" s="1"/>
  <c r="P224" i="8"/>
  <c r="Q224" i="8"/>
  <c r="R224" i="8"/>
  <c r="S224" i="8"/>
  <c r="T224" i="8"/>
  <c r="U224" i="8"/>
  <c r="E225" i="8"/>
  <c r="O225" i="8"/>
  <c r="F225" i="8" s="1"/>
  <c r="P225" i="8"/>
  <c r="Q225" i="8"/>
  <c r="R225" i="8"/>
  <c r="S225" i="8"/>
  <c r="T225" i="8"/>
  <c r="U225" i="8"/>
  <c r="O226" i="8"/>
  <c r="B226" i="8" s="1"/>
  <c r="P226" i="8"/>
  <c r="Q226" i="8"/>
  <c r="R226" i="8"/>
  <c r="S226" i="8"/>
  <c r="T226" i="8"/>
  <c r="U226" i="8"/>
  <c r="O227" i="8"/>
  <c r="N227" i="8" s="1"/>
  <c r="P227" i="8"/>
  <c r="Q227" i="8"/>
  <c r="R227" i="8"/>
  <c r="S227" i="8"/>
  <c r="T227" i="8"/>
  <c r="U227" i="8"/>
  <c r="O228" i="8"/>
  <c r="G228" i="8" s="1"/>
  <c r="P228" i="8"/>
  <c r="Q228" i="8"/>
  <c r="R228" i="8"/>
  <c r="S228" i="8"/>
  <c r="T228" i="8"/>
  <c r="U228" i="8"/>
  <c r="O229" i="8"/>
  <c r="P229" i="8"/>
  <c r="Q229" i="8"/>
  <c r="R229" i="8"/>
  <c r="S229" i="8"/>
  <c r="T229" i="8"/>
  <c r="U229" i="8"/>
  <c r="O230" i="8"/>
  <c r="I230" i="8" s="1"/>
  <c r="P230" i="8"/>
  <c r="Q230" i="8"/>
  <c r="R230" i="8"/>
  <c r="S230" i="8"/>
  <c r="T230" i="8"/>
  <c r="U230" i="8"/>
  <c r="O231" i="8"/>
  <c r="P231" i="8"/>
  <c r="Q231" i="8"/>
  <c r="R231" i="8"/>
  <c r="S231" i="8"/>
  <c r="T231" i="8"/>
  <c r="U231" i="8"/>
  <c r="O232" i="8"/>
  <c r="B232" i="8" s="1"/>
  <c r="P232" i="8"/>
  <c r="Q232" i="8"/>
  <c r="R232" i="8"/>
  <c r="S232" i="8"/>
  <c r="T232" i="8"/>
  <c r="U232" i="8"/>
  <c r="O233" i="8"/>
  <c r="K233" i="8" s="1"/>
  <c r="P233" i="8"/>
  <c r="Q233" i="8"/>
  <c r="R233" i="8"/>
  <c r="S233" i="8"/>
  <c r="T233" i="8"/>
  <c r="U233" i="8"/>
  <c r="O234" i="8"/>
  <c r="M234" i="8" s="1" a="1"/>
  <c r="M234" i="8" s="1"/>
  <c r="P234" i="8"/>
  <c r="Q234" i="8"/>
  <c r="R234" i="8"/>
  <c r="S234" i="8"/>
  <c r="T234" i="8"/>
  <c r="U234" i="8"/>
  <c r="O235" i="8"/>
  <c r="D235" i="8" s="1"/>
  <c r="P235" i="8"/>
  <c r="Q235" i="8"/>
  <c r="R235" i="8"/>
  <c r="S235" i="8"/>
  <c r="T235" i="8"/>
  <c r="U235" i="8"/>
  <c r="O236" i="8"/>
  <c r="B236" i="8" s="1"/>
  <c r="P236" i="8"/>
  <c r="Q236" i="8"/>
  <c r="R236" i="8"/>
  <c r="S236" i="8"/>
  <c r="T236" i="8"/>
  <c r="U236" i="8"/>
  <c r="O237" i="8"/>
  <c r="B237" i="8" s="1"/>
  <c r="P237" i="8"/>
  <c r="Q237" i="8"/>
  <c r="R237" i="8"/>
  <c r="S237" i="8"/>
  <c r="T237" i="8"/>
  <c r="U237" i="8"/>
  <c r="O238" i="8"/>
  <c r="P238" i="8"/>
  <c r="Q238" i="8"/>
  <c r="R238" i="8"/>
  <c r="S238" i="8"/>
  <c r="T238" i="8"/>
  <c r="U238" i="8"/>
  <c r="O239" i="8"/>
  <c r="F239" i="8" s="1"/>
  <c r="P239" i="8"/>
  <c r="Q239" i="8"/>
  <c r="R239" i="8"/>
  <c r="S239" i="8"/>
  <c r="T239" i="8"/>
  <c r="U239" i="8"/>
  <c r="O240" i="8"/>
  <c r="B240" i="8" s="1"/>
  <c r="P240" i="8"/>
  <c r="Q240" i="8"/>
  <c r="R240" i="8"/>
  <c r="S240" i="8"/>
  <c r="T240" i="8"/>
  <c r="U240" i="8"/>
  <c r="O241" i="8"/>
  <c r="P241" i="8"/>
  <c r="Q241" i="8"/>
  <c r="R241" i="8"/>
  <c r="S241" i="8"/>
  <c r="T241" i="8"/>
  <c r="U241" i="8"/>
  <c r="O242" i="8"/>
  <c r="P242" i="8"/>
  <c r="Q242" i="8"/>
  <c r="R242" i="8"/>
  <c r="S242" i="8"/>
  <c r="T242" i="8"/>
  <c r="U242" i="8"/>
  <c r="O243" i="8"/>
  <c r="B243" i="8" s="1"/>
  <c r="P243" i="8"/>
  <c r="Q243" i="8"/>
  <c r="R243" i="8"/>
  <c r="S243" i="8"/>
  <c r="T243" i="8"/>
  <c r="U243" i="8"/>
  <c r="O244" i="8"/>
  <c r="A244" i="8" s="1"/>
  <c r="P244" i="8"/>
  <c r="Q244" i="8"/>
  <c r="R244" i="8"/>
  <c r="S244" i="8"/>
  <c r="T244" i="8"/>
  <c r="U244" i="8"/>
  <c r="O245" i="8"/>
  <c r="H245" i="8" s="1"/>
  <c r="P245" i="8"/>
  <c r="Q245" i="8"/>
  <c r="R245" i="8"/>
  <c r="S245" i="8"/>
  <c r="T245" i="8"/>
  <c r="U245" i="8"/>
  <c r="O246" i="8"/>
  <c r="C246" i="8" s="1"/>
  <c r="P246" i="8"/>
  <c r="Q246" i="8"/>
  <c r="R246" i="8"/>
  <c r="S246" i="8"/>
  <c r="T246" i="8"/>
  <c r="U246" i="8"/>
  <c r="O247" i="8"/>
  <c r="H247" i="8" s="1"/>
  <c r="P247" i="8"/>
  <c r="Q247" i="8"/>
  <c r="R247" i="8"/>
  <c r="S247" i="8"/>
  <c r="T247" i="8"/>
  <c r="U247" i="8"/>
  <c r="O248" i="8"/>
  <c r="F248" i="8" s="1"/>
  <c r="P248" i="8"/>
  <c r="Q248" i="8"/>
  <c r="R248" i="8"/>
  <c r="S248" i="8"/>
  <c r="T248" i="8"/>
  <c r="U248" i="8"/>
  <c r="O249" i="8"/>
  <c r="H249" i="8" s="1"/>
  <c r="P249" i="8"/>
  <c r="Q249" i="8"/>
  <c r="R249" i="8"/>
  <c r="S249" i="8"/>
  <c r="T249" i="8"/>
  <c r="U249" i="8"/>
  <c r="O250" i="8"/>
  <c r="P250" i="8"/>
  <c r="Q250" i="8"/>
  <c r="R250" i="8"/>
  <c r="S250" i="8"/>
  <c r="T250" i="8"/>
  <c r="U250" i="8"/>
  <c r="O251" i="8"/>
  <c r="F251" i="8" s="1"/>
  <c r="P251" i="8"/>
  <c r="Q251" i="8"/>
  <c r="R251" i="8"/>
  <c r="S251" i="8"/>
  <c r="T251" i="8"/>
  <c r="U251" i="8"/>
  <c r="O252" i="8"/>
  <c r="G252" i="8" s="1"/>
  <c r="P252" i="8"/>
  <c r="Q252" i="8"/>
  <c r="R252" i="8"/>
  <c r="S252" i="8"/>
  <c r="T252" i="8"/>
  <c r="U252" i="8"/>
  <c r="O253" i="8"/>
  <c r="F253" i="8" s="1"/>
  <c r="P253" i="8"/>
  <c r="Q253" i="8"/>
  <c r="R253" i="8"/>
  <c r="S253" i="8"/>
  <c r="T253" i="8"/>
  <c r="U253" i="8"/>
  <c r="O254" i="8"/>
  <c r="M254" i="8" s="1" a="1"/>
  <c r="M254" i="8" s="1"/>
  <c r="P254" i="8"/>
  <c r="Q254" i="8"/>
  <c r="R254" i="8"/>
  <c r="S254" i="8"/>
  <c r="T254" i="8"/>
  <c r="U254" i="8"/>
  <c r="O255" i="8"/>
  <c r="C255" i="8" s="1"/>
  <c r="P255" i="8"/>
  <c r="Q255" i="8"/>
  <c r="R255" i="8"/>
  <c r="S255" i="8"/>
  <c r="T255" i="8"/>
  <c r="U255" i="8"/>
  <c r="O256" i="8"/>
  <c r="M256" i="8" s="1" a="1"/>
  <c r="M256" i="8" s="1"/>
  <c r="P256" i="8"/>
  <c r="Q256" i="8"/>
  <c r="R256" i="8"/>
  <c r="S256" i="8"/>
  <c r="T256" i="8"/>
  <c r="U256" i="8"/>
  <c r="O257" i="8"/>
  <c r="F257" i="8" s="1"/>
  <c r="P257" i="8"/>
  <c r="Q257" i="8"/>
  <c r="R257" i="8"/>
  <c r="S257" i="8"/>
  <c r="T257" i="8"/>
  <c r="U257" i="8"/>
  <c r="O258" i="8"/>
  <c r="P258" i="8"/>
  <c r="Q258" i="8"/>
  <c r="R258" i="8"/>
  <c r="S258" i="8"/>
  <c r="T258" i="8"/>
  <c r="U258" i="8"/>
  <c r="O259" i="8"/>
  <c r="E259" i="8" s="1"/>
  <c r="P259" i="8"/>
  <c r="Q259" i="8"/>
  <c r="R259" i="8"/>
  <c r="S259" i="8"/>
  <c r="T259" i="8"/>
  <c r="U259" i="8"/>
  <c r="O260" i="8"/>
  <c r="H260" i="8" s="1"/>
  <c r="P260" i="8"/>
  <c r="Q260" i="8"/>
  <c r="R260" i="8"/>
  <c r="S260" i="8"/>
  <c r="T260" i="8"/>
  <c r="U260" i="8"/>
  <c r="O261" i="8"/>
  <c r="P261" i="8"/>
  <c r="Q261" i="8"/>
  <c r="R261" i="8"/>
  <c r="S261" i="8"/>
  <c r="T261" i="8"/>
  <c r="U261" i="8"/>
  <c r="O262" i="8"/>
  <c r="C262" i="8" s="1"/>
  <c r="P262" i="8"/>
  <c r="Q262" i="8"/>
  <c r="R262" i="8"/>
  <c r="S262" i="8"/>
  <c r="T262" i="8"/>
  <c r="U262" i="8"/>
  <c r="O263" i="8"/>
  <c r="H263" i="8" s="1"/>
  <c r="P263" i="8"/>
  <c r="Q263" i="8"/>
  <c r="R263" i="8"/>
  <c r="S263" i="8"/>
  <c r="T263" i="8"/>
  <c r="U263" i="8"/>
  <c r="O264" i="8"/>
  <c r="C264" i="8" s="1"/>
  <c r="P264" i="8"/>
  <c r="Q264" i="8"/>
  <c r="R264" i="8"/>
  <c r="S264" i="8"/>
  <c r="T264" i="8"/>
  <c r="U264" i="8"/>
  <c r="O265" i="8"/>
  <c r="E265" i="8" s="1"/>
  <c r="P265" i="8"/>
  <c r="Q265" i="8"/>
  <c r="R265" i="8"/>
  <c r="S265" i="8"/>
  <c r="T265" i="8"/>
  <c r="U265" i="8"/>
  <c r="O266" i="8"/>
  <c r="H266" i="8" s="1"/>
  <c r="P266" i="8"/>
  <c r="Q266" i="8"/>
  <c r="R266" i="8"/>
  <c r="S266" i="8"/>
  <c r="T266" i="8"/>
  <c r="U266" i="8"/>
  <c r="O267" i="8"/>
  <c r="C267" i="8" s="1"/>
  <c r="P267" i="8"/>
  <c r="Q267" i="8"/>
  <c r="R267" i="8"/>
  <c r="S267" i="8"/>
  <c r="T267" i="8"/>
  <c r="U267" i="8"/>
  <c r="O268" i="8"/>
  <c r="P268" i="8"/>
  <c r="Q268" i="8"/>
  <c r="R268" i="8"/>
  <c r="S268" i="8"/>
  <c r="T268" i="8"/>
  <c r="U268" i="8"/>
  <c r="O269" i="8"/>
  <c r="E269" i="8" s="1"/>
  <c r="P269" i="8"/>
  <c r="Q269" i="8"/>
  <c r="R269" i="8"/>
  <c r="S269" i="8"/>
  <c r="T269" i="8"/>
  <c r="U269" i="8"/>
  <c r="O270" i="8"/>
  <c r="L270" i="8" s="1" a="1"/>
  <c r="L270" i="8" s="1"/>
  <c r="P270" i="8"/>
  <c r="Q270" i="8"/>
  <c r="R270" i="8"/>
  <c r="S270" i="8"/>
  <c r="T270" i="8"/>
  <c r="U270" i="8"/>
  <c r="O271" i="8"/>
  <c r="P271" i="8"/>
  <c r="Q271" i="8"/>
  <c r="R271" i="8"/>
  <c r="S271" i="8"/>
  <c r="T271" i="8"/>
  <c r="U271" i="8"/>
  <c r="O272" i="8"/>
  <c r="H272" i="8" s="1"/>
  <c r="P272" i="8"/>
  <c r="Q272" i="8"/>
  <c r="R272" i="8"/>
  <c r="S272" i="8"/>
  <c r="T272" i="8"/>
  <c r="U272" i="8"/>
  <c r="O273" i="8"/>
  <c r="H273" i="8" s="1"/>
  <c r="P273" i="8"/>
  <c r="Q273" i="8"/>
  <c r="R273" i="8"/>
  <c r="S273" i="8"/>
  <c r="T273" i="8"/>
  <c r="U273" i="8"/>
  <c r="O274" i="8"/>
  <c r="G274" i="8" s="1"/>
  <c r="P274" i="8"/>
  <c r="Q274" i="8"/>
  <c r="R274" i="8"/>
  <c r="S274" i="8"/>
  <c r="T274" i="8"/>
  <c r="U274" i="8"/>
  <c r="O275" i="8"/>
  <c r="L275" i="8" s="1" a="1"/>
  <c r="L275" i="8" s="1"/>
  <c r="P275" i="8"/>
  <c r="Q275" i="8"/>
  <c r="R275" i="8"/>
  <c r="S275" i="8"/>
  <c r="T275" i="8"/>
  <c r="U275" i="8"/>
  <c r="O276" i="8"/>
  <c r="P276" i="8"/>
  <c r="Q276" i="8"/>
  <c r="R276" i="8"/>
  <c r="S276" i="8"/>
  <c r="T276" i="8"/>
  <c r="U276" i="8"/>
  <c r="O277" i="8"/>
  <c r="P277" i="8"/>
  <c r="Q277" i="8"/>
  <c r="R277" i="8"/>
  <c r="S277" i="8"/>
  <c r="T277" i="8"/>
  <c r="U277" i="8"/>
  <c r="O278" i="8"/>
  <c r="E278" i="8" s="1"/>
  <c r="P278" i="8"/>
  <c r="Q278" i="8"/>
  <c r="R278" i="8"/>
  <c r="S278" i="8"/>
  <c r="T278" i="8"/>
  <c r="U278" i="8"/>
  <c r="O279" i="8"/>
  <c r="P279" i="8"/>
  <c r="Q279" i="8"/>
  <c r="R279" i="8"/>
  <c r="S279" i="8"/>
  <c r="T279" i="8"/>
  <c r="U279" i="8"/>
  <c r="O280" i="8"/>
  <c r="P280" i="8"/>
  <c r="Q280" i="8"/>
  <c r="R280" i="8"/>
  <c r="S280" i="8"/>
  <c r="T280" i="8"/>
  <c r="U280" i="8"/>
  <c r="O281" i="8"/>
  <c r="K281" i="8" s="1"/>
  <c r="P281" i="8"/>
  <c r="Q281" i="8"/>
  <c r="R281" i="8"/>
  <c r="S281" i="8"/>
  <c r="T281" i="8"/>
  <c r="U281" i="8"/>
  <c r="O282" i="8"/>
  <c r="B282" i="8" s="1"/>
  <c r="P282" i="8"/>
  <c r="Q282" i="8"/>
  <c r="R282" i="8"/>
  <c r="S282" i="8"/>
  <c r="T282" i="8"/>
  <c r="U282" i="8"/>
  <c r="O283" i="8"/>
  <c r="E283" i="8" s="1"/>
  <c r="P283" i="8"/>
  <c r="Q283" i="8"/>
  <c r="R283" i="8"/>
  <c r="S283" i="8"/>
  <c r="T283" i="8"/>
  <c r="U283" i="8"/>
  <c r="O284" i="8"/>
  <c r="D284" i="8" s="1"/>
  <c r="P284" i="8"/>
  <c r="Q284" i="8"/>
  <c r="R284" i="8"/>
  <c r="S284" i="8"/>
  <c r="T284" i="8"/>
  <c r="U284" i="8"/>
  <c r="O285" i="8"/>
  <c r="E285" i="8" s="1"/>
  <c r="P285" i="8"/>
  <c r="Q285" i="8"/>
  <c r="R285" i="8"/>
  <c r="S285" i="8"/>
  <c r="T285" i="8"/>
  <c r="U285" i="8"/>
  <c r="O286" i="8"/>
  <c r="D286" i="8" s="1"/>
  <c r="P286" i="8"/>
  <c r="Q286" i="8"/>
  <c r="R286" i="8"/>
  <c r="S286" i="8"/>
  <c r="T286" i="8"/>
  <c r="U286" i="8"/>
  <c r="O287" i="8"/>
  <c r="D287" i="8" s="1"/>
  <c r="P287" i="8"/>
  <c r="Q287" i="8"/>
  <c r="R287" i="8"/>
  <c r="S287" i="8"/>
  <c r="T287" i="8"/>
  <c r="U287" i="8"/>
  <c r="O288" i="8"/>
  <c r="P288" i="8"/>
  <c r="Q288" i="8"/>
  <c r="R288" i="8"/>
  <c r="S288" i="8"/>
  <c r="T288" i="8"/>
  <c r="U288" i="8"/>
  <c r="O289" i="8"/>
  <c r="D289" i="8" s="1"/>
  <c r="P289" i="8"/>
  <c r="Q289" i="8"/>
  <c r="R289" i="8"/>
  <c r="S289" i="8"/>
  <c r="T289" i="8"/>
  <c r="U289" i="8"/>
  <c r="O290" i="8"/>
  <c r="G290" i="8" s="1"/>
  <c r="P290" i="8"/>
  <c r="Q290" i="8"/>
  <c r="R290" i="8"/>
  <c r="S290" i="8"/>
  <c r="T290" i="8"/>
  <c r="U290" i="8"/>
  <c r="O291" i="8"/>
  <c r="P291" i="8"/>
  <c r="Q291" i="8"/>
  <c r="R291" i="8"/>
  <c r="S291" i="8"/>
  <c r="T291" i="8"/>
  <c r="U291" i="8"/>
  <c r="O292" i="8"/>
  <c r="F292" i="8" s="1"/>
  <c r="P292" i="8"/>
  <c r="Q292" i="8"/>
  <c r="R292" i="8"/>
  <c r="S292" i="8"/>
  <c r="T292" i="8"/>
  <c r="U292" i="8"/>
  <c r="O293" i="8"/>
  <c r="E293" i="8" s="1"/>
  <c r="P293" i="8"/>
  <c r="Q293" i="8"/>
  <c r="R293" i="8"/>
  <c r="S293" i="8"/>
  <c r="T293" i="8"/>
  <c r="U293" i="8"/>
  <c r="O294" i="8"/>
  <c r="F294" i="8" s="1"/>
  <c r="P294" i="8"/>
  <c r="Q294" i="8"/>
  <c r="R294" i="8"/>
  <c r="S294" i="8"/>
  <c r="T294" i="8"/>
  <c r="U294" i="8"/>
  <c r="O295" i="8"/>
  <c r="G295" i="8" s="1"/>
  <c r="P295" i="8"/>
  <c r="Q295" i="8"/>
  <c r="R295" i="8"/>
  <c r="S295" i="8"/>
  <c r="T295" i="8"/>
  <c r="U295" i="8"/>
  <c r="O296" i="8"/>
  <c r="P296" i="8"/>
  <c r="Q296" i="8"/>
  <c r="R296" i="8"/>
  <c r="S296" i="8"/>
  <c r="T296" i="8"/>
  <c r="U296" i="8"/>
  <c r="O297" i="8"/>
  <c r="H297" i="8" s="1"/>
  <c r="P297" i="8"/>
  <c r="Q297" i="8"/>
  <c r="R297" i="8"/>
  <c r="S297" i="8"/>
  <c r="T297" i="8"/>
  <c r="U297" i="8"/>
  <c r="O298" i="8"/>
  <c r="D298" i="8" s="1"/>
  <c r="P298" i="8"/>
  <c r="Q298" i="8"/>
  <c r="R298" i="8"/>
  <c r="S298" i="8"/>
  <c r="T298" i="8"/>
  <c r="U298" i="8"/>
  <c r="O299" i="8"/>
  <c r="H299" i="8" s="1"/>
  <c r="P299" i="8"/>
  <c r="Q299" i="8"/>
  <c r="R299" i="8"/>
  <c r="S299" i="8"/>
  <c r="T299" i="8"/>
  <c r="U299" i="8"/>
  <c r="O300" i="8"/>
  <c r="F300" i="8" s="1"/>
  <c r="P300" i="8"/>
  <c r="Q300" i="8"/>
  <c r="R300" i="8"/>
  <c r="S300" i="8"/>
  <c r="T300" i="8"/>
  <c r="U300" i="8"/>
  <c r="O301" i="8"/>
  <c r="P301" i="8"/>
  <c r="Q301" i="8"/>
  <c r="R301" i="8"/>
  <c r="S301" i="8"/>
  <c r="T301" i="8"/>
  <c r="U301" i="8"/>
  <c r="O302" i="8"/>
  <c r="H302" i="8" s="1"/>
  <c r="P302" i="8"/>
  <c r="Q302" i="8"/>
  <c r="R302" i="8"/>
  <c r="S302" i="8"/>
  <c r="T302" i="8"/>
  <c r="U302" i="8"/>
  <c r="O303" i="8"/>
  <c r="P303" i="8"/>
  <c r="Q303" i="8"/>
  <c r="R303" i="8"/>
  <c r="S303" i="8"/>
  <c r="T303" i="8"/>
  <c r="U303" i="8"/>
  <c r="O304" i="8"/>
  <c r="H304" i="8" s="1"/>
  <c r="P304" i="8"/>
  <c r="Q304" i="8"/>
  <c r="R304" i="8"/>
  <c r="S304" i="8"/>
  <c r="T304" i="8"/>
  <c r="U304" i="8"/>
  <c r="O305" i="8"/>
  <c r="F305" i="8" s="1"/>
  <c r="P305" i="8"/>
  <c r="Q305" i="8"/>
  <c r="R305" i="8"/>
  <c r="S305" i="8"/>
  <c r="T305" i="8"/>
  <c r="U305" i="8"/>
  <c r="O306" i="8"/>
  <c r="D306" i="8" s="1"/>
  <c r="P306" i="8"/>
  <c r="Q306" i="8"/>
  <c r="R306" i="8"/>
  <c r="S306" i="8"/>
  <c r="T306" i="8"/>
  <c r="U306" i="8"/>
  <c r="O307" i="8"/>
  <c r="H307" i="8" s="1"/>
  <c r="P307" i="8"/>
  <c r="Q307" i="8"/>
  <c r="R307" i="8"/>
  <c r="S307" i="8"/>
  <c r="T307" i="8"/>
  <c r="U307" i="8"/>
  <c r="O308" i="8"/>
  <c r="G308" i="8" s="1"/>
  <c r="P308" i="8"/>
  <c r="Q308" i="8"/>
  <c r="R308" i="8"/>
  <c r="S308" i="8"/>
  <c r="T308" i="8"/>
  <c r="U308" i="8"/>
  <c r="O309" i="8"/>
  <c r="P309" i="8"/>
  <c r="Q309" i="8"/>
  <c r="R309" i="8"/>
  <c r="S309" i="8"/>
  <c r="T309" i="8"/>
  <c r="U309" i="8"/>
  <c r="O310" i="8"/>
  <c r="E310" i="8" s="1"/>
  <c r="P310" i="8"/>
  <c r="Q310" i="8"/>
  <c r="R310" i="8"/>
  <c r="S310" i="8"/>
  <c r="T310" i="8"/>
  <c r="U310" i="8"/>
  <c r="O311" i="8"/>
  <c r="K311" i="8" s="1"/>
  <c r="P311" i="8"/>
  <c r="Q311" i="8"/>
  <c r="R311" i="8"/>
  <c r="S311" i="8"/>
  <c r="T311" i="8"/>
  <c r="U311" i="8"/>
  <c r="O312" i="8"/>
  <c r="H312" i="8" s="1"/>
  <c r="P312" i="8"/>
  <c r="Q312" i="8"/>
  <c r="R312" i="8"/>
  <c r="S312" i="8"/>
  <c r="T312" i="8"/>
  <c r="U312" i="8"/>
  <c r="O313" i="8"/>
  <c r="F313" i="8" s="1"/>
  <c r="P313" i="8"/>
  <c r="Q313" i="8"/>
  <c r="R313" i="8"/>
  <c r="S313" i="8"/>
  <c r="T313" i="8"/>
  <c r="U313" i="8"/>
  <c r="O314" i="8"/>
  <c r="P314" i="8"/>
  <c r="Q314" i="8"/>
  <c r="R314" i="8"/>
  <c r="S314" i="8"/>
  <c r="T314" i="8"/>
  <c r="U314" i="8"/>
  <c r="O315" i="8"/>
  <c r="H315" i="8" s="1"/>
  <c r="P315" i="8"/>
  <c r="Q315" i="8"/>
  <c r="R315" i="8"/>
  <c r="S315" i="8"/>
  <c r="T315" i="8"/>
  <c r="U315" i="8"/>
  <c r="O316" i="8"/>
  <c r="E316" i="8" s="1"/>
  <c r="P316" i="8"/>
  <c r="Q316" i="8"/>
  <c r="R316" i="8"/>
  <c r="S316" i="8"/>
  <c r="T316" i="8"/>
  <c r="U316" i="8"/>
  <c r="O317" i="8"/>
  <c r="F317" i="8" s="1"/>
  <c r="P317" i="8"/>
  <c r="Q317" i="8"/>
  <c r="R317" i="8"/>
  <c r="S317" i="8"/>
  <c r="T317" i="8"/>
  <c r="U317" i="8"/>
  <c r="O318" i="8"/>
  <c r="J318" i="8" s="1" a="1"/>
  <c r="J318" i="8" s="1"/>
  <c r="P318" i="8"/>
  <c r="Q318" i="8"/>
  <c r="R318" i="8"/>
  <c r="S318" i="8"/>
  <c r="T318" i="8"/>
  <c r="U318" i="8"/>
  <c r="O319" i="8"/>
  <c r="B319" i="8" s="1"/>
  <c r="P319" i="8"/>
  <c r="Q319" i="8"/>
  <c r="R319" i="8"/>
  <c r="S319" i="8"/>
  <c r="T319" i="8"/>
  <c r="U319" i="8"/>
  <c r="O320" i="8"/>
  <c r="D320" i="8" s="1"/>
  <c r="P320" i="8"/>
  <c r="Q320" i="8"/>
  <c r="R320" i="8"/>
  <c r="S320" i="8"/>
  <c r="T320" i="8"/>
  <c r="U320" i="8"/>
  <c r="O321" i="8"/>
  <c r="M321" i="8" s="1" a="1"/>
  <c r="M321" i="8" s="1"/>
  <c r="P321" i="8"/>
  <c r="Q321" i="8"/>
  <c r="R321" i="8"/>
  <c r="S321" i="8"/>
  <c r="T321" i="8"/>
  <c r="U321" i="8"/>
  <c r="O322" i="8"/>
  <c r="H322" i="8" s="1"/>
  <c r="P322" i="8"/>
  <c r="Q322" i="8"/>
  <c r="R322" i="8"/>
  <c r="S322" i="8"/>
  <c r="T322" i="8"/>
  <c r="U322" i="8"/>
  <c r="M323" i="8" a="1"/>
  <c r="M323" i="8" s="1"/>
  <c r="O323" i="8"/>
  <c r="J323" i="8" s="1" a="1"/>
  <c r="J323" i="8" s="1"/>
  <c r="P323" i="8"/>
  <c r="Q323" i="8"/>
  <c r="R323" i="8"/>
  <c r="S323" i="8"/>
  <c r="T323" i="8"/>
  <c r="U323" i="8"/>
  <c r="L324" i="8" a="1"/>
  <c r="L324" i="8" s="1"/>
  <c r="O324" i="8"/>
  <c r="P324" i="8"/>
  <c r="Q324" i="8"/>
  <c r="R324" i="8"/>
  <c r="S324" i="8"/>
  <c r="T324" i="8"/>
  <c r="U324" i="8"/>
  <c r="O325" i="8"/>
  <c r="P325" i="8"/>
  <c r="Q325" i="8"/>
  <c r="R325" i="8"/>
  <c r="S325" i="8"/>
  <c r="T325" i="8"/>
  <c r="U325" i="8"/>
  <c r="O326" i="8"/>
  <c r="B326" i="8" s="1"/>
  <c r="P326" i="8"/>
  <c r="Q326" i="8"/>
  <c r="R326" i="8"/>
  <c r="S326" i="8"/>
  <c r="T326" i="8"/>
  <c r="U326" i="8"/>
  <c r="O327" i="8"/>
  <c r="P327" i="8"/>
  <c r="Q327" i="8"/>
  <c r="R327" i="8"/>
  <c r="S327" i="8"/>
  <c r="T327" i="8"/>
  <c r="U327" i="8"/>
  <c r="O328" i="8"/>
  <c r="P328" i="8"/>
  <c r="Q328" i="8"/>
  <c r="R328" i="8"/>
  <c r="S328" i="8"/>
  <c r="T328" i="8"/>
  <c r="U328" i="8"/>
  <c r="O329" i="8"/>
  <c r="E329" i="8" s="1"/>
  <c r="P329" i="8"/>
  <c r="Q329" i="8"/>
  <c r="R329" i="8"/>
  <c r="S329" i="8"/>
  <c r="T329" i="8"/>
  <c r="U329" i="8"/>
  <c r="O330" i="8"/>
  <c r="H330" i="8" s="1"/>
  <c r="P330" i="8"/>
  <c r="Q330" i="8"/>
  <c r="R330" i="8"/>
  <c r="S330" i="8"/>
  <c r="T330" i="8"/>
  <c r="U330" i="8"/>
  <c r="O331" i="8"/>
  <c r="P331" i="8"/>
  <c r="Q331" i="8"/>
  <c r="R331" i="8"/>
  <c r="S331" i="8"/>
  <c r="T331" i="8"/>
  <c r="U331" i="8"/>
  <c r="O332" i="8"/>
  <c r="A332" i="8" s="1"/>
  <c r="P332" i="8"/>
  <c r="Q332" i="8"/>
  <c r="R332" i="8"/>
  <c r="S332" i="8"/>
  <c r="T332" i="8"/>
  <c r="U332" i="8"/>
  <c r="O333" i="8"/>
  <c r="F333" i="8" s="1"/>
  <c r="P333" i="8"/>
  <c r="Q333" i="8"/>
  <c r="R333" i="8"/>
  <c r="S333" i="8"/>
  <c r="T333" i="8"/>
  <c r="U333" i="8"/>
  <c r="O334" i="8"/>
  <c r="C334" i="8" s="1"/>
  <c r="P334" i="8"/>
  <c r="Q334" i="8"/>
  <c r="R334" i="8"/>
  <c r="S334" i="8"/>
  <c r="T334" i="8"/>
  <c r="U334" i="8"/>
  <c r="O335" i="8"/>
  <c r="C335" i="8" s="1"/>
  <c r="P335" i="8"/>
  <c r="Q335" i="8"/>
  <c r="R335" i="8"/>
  <c r="S335" i="8"/>
  <c r="T335" i="8"/>
  <c r="U335" i="8"/>
  <c r="O336" i="8"/>
  <c r="H336" i="8" s="1"/>
  <c r="P336" i="8"/>
  <c r="Q336" i="8"/>
  <c r="R336" i="8"/>
  <c r="S336" i="8"/>
  <c r="T336" i="8"/>
  <c r="U336" i="8"/>
  <c r="O337" i="8"/>
  <c r="D337" i="8" s="1"/>
  <c r="P337" i="8"/>
  <c r="Q337" i="8"/>
  <c r="R337" i="8"/>
  <c r="S337" i="8"/>
  <c r="T337" i="8"/>
  <c r="U337" i="8"/>
  <c r="O338" i="8"/>
  <c r="H338" i="8" s="1"/>
  <c r="P338" i="8"/>
  <c r="Q338" i="8"/>
  <c r="R338" i="8"/>
  <c r="S338" i="8"/>
  <c r="T338" i="8"/>
  <c r="U338" i="8"/>
  <c r="O339" i="8"/>
  <c r="H339" i="8" s="1"/>
  <c r="P339" i="8"/>
  <c r="Q339" i="8"/>
  <c r="R339" i="8"/>
  <c r="S339" i="8"/>
  <c r="T339" i="8"/>
  <c r="U339" i="8"/>
  <c r="O340" i="8"/>
  <c r="F340" i="8" s="1"/>
  <c r="P340" i="8"/>
  <c r="Q340" i="8"/>
  <c r="R340" i="8"/>
  <c r="S340" i="8"/>
  <c r="T340" i="8"/>
  <c r="U340" i="8"/>
  <c r="O341" i="8"/>
  <c r="C341" i="8" s="1"/>
  <c r="P341" i="8"/>
  <c r="Q341" i="8"/>
  <c r="R341" i="8"/>
  <c r="S341" i="8"/>
  <c r="T341" i="8"/>
  <c r="U341" i="8"/>
  <c r="O342" i="8"/>
  <c r="P342" i="8"/>
  <c r="Q342" i="8"/>
  <c r="R342" i="8"/>
  <c r="S342" i="8"/>
  <c r="T342" i="8"/>
  <c r="U342" i="8"/>
  <c r="C343" i="8"/>
  <c r="D343" i="8"/>
  <c r="O343" i="8"/>
  <c r="G343" i="8" s="1"/>
  <c r="P343" i="8"/>
  <c r="Q343" i="8"/>
  <c r="R343" i="8"/>
  <c r="S343" i="8"/>
  <c r="T343" i="8"/>
  <c r="U343" i="8"/>
  <c r="O344" i="8"/>
  <c r="A344" i="8" s="1"/>
  <c r="P344" i="8"/>
  <c r="Q344" i="8"/>
  <c r="R344" i="8"/>
  <c r="S344" i="8"/>
  <c r="T344" i="8"/>
  <c r="U344" i="8"/>
  <c r="O345" i="8"/>
  <c r="H345" i="8" s="1"/>
  <c r="P345" i="8"/>
  <c r="Q345" i="8"/>
  <c r="R345" i="8"/>
  <c r="S345" i="8"/>
  <c r="T345" i="8"/>
  <c r="U345" i="8"/>
  <c r="O346" i="8"/>
  <c r="D346" i="8" s="1"/>
  <c r="P346" i="8"/>
  <c r="Q346" i="8"/>
  <c r="R346" i="8"/>
  <c r="S346" i="8"/>
  <c r="T346" i="8"/>
  <c r="U346" i="8"/>
  <c r="O347" i="8"/>
  <c r="D347" i="8" s="1"/>
  <c r="P347" i="8"/>
  <c r="Q347" i="8"/>
  <c r="R347" i="8"/>
  <c r="S347" i="8"/>
  <c r="T347" i="8"/>
  <c r="U347" i="8"/>
  <c r="O348" i="8"/>
  <c r="K348" i="8" s="1"/>
  <c r="P348" i="8"/>
  <c r="Q348" i="8"/>
  <c r="R348" i="8"/>
  <c r="S348" i="8"/>
  <c r="T348" i="8"/>
  <c r="U348" i="8"/>
  <c r="O349" i="8"/>
  <c r="E349" i="8" s="1"/>
  <c r="P349" i="8"/>
  <c r="Q349" i="8"/>
  <c r="R349" i="8"/>
  <c r="S349" i="8"/>
  <c r="T349" i="8"/>
  <c r="U349" i="8"/>
  <c r="O350" i="8"/>
  <c r="H350" i="8" s="1"/>
  <c r="P350" i="8"/>
  <c r="Q350" i="8"/>
  <c r="R350" i="8"/>
  <c r="S350" i="8"/>
  <c r="T350" i="8"/>
  <c r="U350" i="8"/>
  <c r="O351" i="8"/>
  <c r="H351" i="8" s="1"/>
  <c r="P351" i="8"/>
  <c r="Q351" i="8"/>
  <c r="R351" i="8"/>
  <c r="S351" i="8"/>
  <c r="T351" i="8"/>
  <c r="U351" i="8"/>
  <c r="O352" i="8"/>
  <c r="G352" i="8" s="1"/>
  <c r="P352" i="8"/>
  <c r="Q352" i="8"/>
  <c r="R352" i="8"/>
  <c r="S352" i="8"/>
  <c r="T352" i="8"/>
  <c r="U352" i="8"/>
  <c r="O353" i="8"/>
  <c r="I353" i="8" s="1"/>
  <c r="P353" i="8"/>
  <c r="Q353" i="8"/>
  <c r="R353" i="8"/>
  <c r="S353" i="8"/>
  <c r="T353" i="8"/>
  <c r="U353" i="8"/>
  <c r="O354" i="8"/>
  <c r="A354" i="8" s="1"/>
  <c r="P354" i="8"/>
  <c r="Q354" i="8"/>
  <c r="R354" i="8"/>
  <c r="S354" i="8"/>
  <c r="T354" i="8"/>
  <c r="U354" i="8"/>
  <c r="O355" i="8"/>
  <c r="I355" i="8" s="1"/>
  <c r="P355" i="8"/>
  <c r="Q355" i="8"/>
  <c r="R355" i="8"/>
  <c r="S355" i="8"/>
  <c r="T355" i="8"/>
  <c r="U355" i="8"/>
  <c r="O356" i="8"/>
  <c r="C356" i="8" s="1"/>
  <c r="P356" i="8"/>
  <c r="Q356" i="8"/>
  <c r="R356" i="8"/>
  <c r="S356" i="8"/>
  <c r="T356" i="8"/>
  <c r="U356" i="8"/>
  <c r="O357" i="8"/>
  <c r="C357" i="8" s="1"/>
  <c r="P357" i="8"/>
  <c r="Q357" i="8"/>
  <c r="R357" i="8"/>
  <c r="S357" i="8"/>
  <c r="T357" i="8"/>
  <c r="U357" i="8"/>
  <c r="O358" i="8"/>
  <c r="P358" i="8"/>
  <c r="Q358" i="8"/>
  <c r="R358" i="8"/>
  <c r="S358" i="8"/>
  <c r="T358" i="8"/>
  <c r="U358" i="8"/>
  <c r="O359" i="8"/>
  <c r="A359" i="8" s="1"/>
  <c r="P359" i="8"/>
  <c r="Q359" i="8"/>
  <c r="R359" i="8"/>
  <c r="S359" i="8"/>
  <c r="T359" i="8"/>
  <c r="U359" i="8"/>
  <c r="O360" i="8"/>
  <c r="H360" i="8" s="1"/>
  <c r="P360" i="8"/>
  <c r="Q360" i="8"/>
  <c r="R360" i="8"/>
  <c r="S360" i="8"/>
  <c r="T360" i="8"/>
  <c r="U360" i="8"/>
  <c r="O361" i="8"/>
  <c r="H361" i="8" s="1"/>
  <c r="P361" i="8"/>
  <c r="Q361" i="8"/>
  <c r="R361" i="8"/>
  <c r="S361" i="8"/>
  <c r="T361" i="8"/>
  <c r="U361" i="8"/>
  <c r="O362" i="8"/>
  <c r="F362" i="8" s="1"/>
  <c r="P362" i="8"/>
  <c r="Q362" i="8"/>
  <c r="R362" i="8"/>
  <c r="S362" i="8"/>
  <c r="T362" i="8"/>
  <c r="U362" i="8"/>
  <c r="O363" i="8"/>
  <c r="A363" i="8" s="1"/>
  <c r="P363" i="8"/>
  <c r="Q363" i="8"/>
  <c r="R363" i="8"/>
  <c r="S363" i="8"/>
  <c r="T363" i="8"/>
  <c r="U363" i="8"/>
  <c r="O364" i="8"/>
  <c r="H364" i="8" s="1"/>
  <c r="P364" i="8"/>
  <c r="Q364" i="8"/>
  <c r="R364" i="8"/>
  <c r="S364" i="8"/>
  <c r="T364" i="8"/>
  <c r="U364" i="8"/>
  <c r="O365" i="8"/>
  <c r="F365" i="8" s="1"/>
  <c r="P365" i="8"/>
  <c r="Q365" i="8"/>
  <c r="R365" i="8"/>
  <c r="S365" i="8"/>
  <c r="T365" i="8"/>
  <c r="U365" i="8"/>
  <c r="O366" i="8"/>
  <c r="G366" i="8" s="1"/>
  <c r="P366" i="8"/>
  <c r="Q366" i="8"/>
  <c r="R366" i="8"/>
  <c r="S366" i="8"/>
  <c r="T366" i="8"/>
  <c r="U366" i="8"/>
  <c r="O367" i="8"/>
  <c r="P367" i="8"/>
  <c r="Q367" i="8"/>
  <c r="R367" i="8"/>
  <c r="S367" i="8"/>
  <c r="T367" i="8"/>
  <c r="U367" i="8"/>
  <c r="O368" i="8"/>
  <c r="H368" i="8" s="1"/>
  <c r="P368" i="8"/>
  <c r="Q368" i="8"/>
  <c r="R368" i="8"/>
  <c r="S368" i="8"/>
  <c r="T368" i="8"/>
  <c r="U368" i="8"/>
  <c r="O369" i="8"/>
  <c r="B369" i="8" s="1"/>
  <c r="P369" i="8"/>
  <c r="Q369" i="8"/>
  <c r="R369" i="8"/>
  <c r="S369" i="8"/>
  <c r="T369" i="8"/>
  <c r="U369" i="8"/>
  <c r="O370" i="8"/>
  <c r="I370" i="8" s="1"/>
  <c r="P370" i="8"/>
  <c r="Q370" i="8"/>
  <c r="R370" i="8"/>
  <c r="S370" i="8"/>
  <c r="T370" i="8"/>
  <c r="U370" i="8"/>
  <c r="O371" i="8"/>
  <c r="B371" i="8" s="1"/>
  <c r="P371" i="8"/>
  <c r="Q371" i="8"/>
  <c r="R371" i="8"/>
  <c r="S371" i="8"/>
  <c r="T371" i="8"/>
  <c r="U371" i="8"/>
  <c r="O372" i="8"/>
  <c r="P372" i="8"/>
  <c r="Q372" i="8"/>
  <c r="R372" i="8"/>
  <c r="S372" i="8"/>
  <c r="T372" i="8"/>
  <c r="U372" i="8"/>
  <c r="O373" i="8"/>
  <c r="N373" i="8" s="1"/>
  <c r="P373" i="8"/>
  <c r="Q373" i="8"/>
  <c r="R373" i="8"/>
  <c r="S373" i="8"/>
  <c r="T373" i="8"/>
  <c r="U373" i="8"/>
  <c r="O374" i="8"/>
  <c r="A374" i="8" s="1"/>
  <c r="P374" i="8"/>
  <c r="Q374" i="8"/>
  <c r="R374" i="8"/>
  <c r="S374" i="8"/>
  <c r="T374" i="8"/>
  <c r="U374" i="8"/>
  <c r="O375" i="8"/>
  <c r="B375" i="8" s="1"/>
  <c r="P375" i="8"/>
  <c r="Q375" i="8"/>
  <c r="R375" i="8"/>
  <c r="S375" i="8"/>
  <c r="T375" i="8"/>
  <c r="U375" i="8"/>
  <c r="O376" i="8"/>
  <c r="B376" i="8" s="1"/>
  <c r="P376" i="8"/>
  <c r="Q376" i="8"/>
  <c r="R376" i="8"/>
  <c r="S376" i="8"/>
  <c r="T376" i="8"/>
  <c r="U376" i="8"/>
  <c r="O377" i="8"/>
  <c r="B377" i="8" s="1"/>
  <c r="P377" i="8"/>
  <c r="Q377" i="8"/>
  <c r="R377" i="8"/>
  <c r="S377" i="8"/>
  <c r="T377" i="8"/>
  <c r="U377" i="8"/>
  <c r="O378" i="8"/>
  <c r="A378" i="8" s="1"/>
  <c r="P378" i="8"/>
  <c r="Q378" i="8"/>
  <c r="R378" i="8"/>
  <c r="S378" i="8"/>
  <c r="T378" i="8"/>
  <c r="U378" i="8"/>
  <c r="O379" i="8"/>
  <c r="B379" i="8" s="1"/>
  <c r="P379" i="8"/>
  <c r="Q379" i="8"/>
  <c r="R379" i="8"/>
  <c r="S379" i="8"/>
  <c r="T379" i="8"/>
  <c r="U379" i="8"/>
  <c r="O380" i="8"/>
  <c r="I380" i="8" s="1"/>
  <c r="P380" i="8"/>
  <c r="Q380" i="8"/>
  <c r="R380" i="8"/>
  <c r="S380" i="8"/>
  <c r="T380" i="8"/>
  <c r="U380" i="8"/>
  <c r="O381" i="8"/>
  <c r="H381" i="8" s="1"/>
  <c r="P381" i="8"/>
  <c r="Q381" i="8"/>
  <c r="R381" i="8"/>
  <c r="S381" i="8"/>
  <c r="T381" i="8"/>
  <c r="U381" i="8"/>
  <c r="O382" i="8"/>
  <c r="A382" i="8" s="1"/>
  <c r="P382" i="8"/>
  <c r="Q382" i="8"/>
  <c r="R382" i="8"/>
  <c r="S382" i="8"/>
  <c r="T382" i="8"/>
  <c r="U382" i="8"/>
  <c r="O383" i="8"/>
  <c r="P383" i="8"/>
  <c r="Q383" i="8"/>
  <c r="R383" i="8"/>
  <c r="S383" i="8"/>
  <c r="T383" i="8"/>
  <c r="U383" i="8"/>
  <c r="O384" i="8"/>
  <c r="B384" i="8" s="1"/>
  <c r="P384" i="8"/>
  <c r="Q384" i="8"/>
  <c r="R384" i="8"/>
  <c r="S384" i="8"/>
  <c r="T384" i="8"/>
  <c r="U384" i="8"/>
  <c r="O385" i="8"/>
  <c r="B385" i="8" s="1"/>
  <c r="P385" i="8"/>
  <c r="Q385" i="8"/>
  <c r="R385" i="8"/>
  <c r="S385" i="8"/>
  <c r="T385" i="8"/>
  <c r="U385" i="8"/>
  <c r="O386" i="8"/>
  <c r="I386" i="8" s="1"/>
  <c r="P386" i="8"/>
  <c r="Q386" i="8"/>
  <c r="R386" i="8"/>
  <c r="S386" i="8"/>
  <c r="T386" i="8"/>
  <c r="U386" i="8"/>
  <c r="O387" i="8"/>
  <c r="B387" i="8" s="1"/>
  <c r="P387" i="8"/>
  <c r="Q387" i="8"/>
  <c r="R387" i="8"/>
  <c r="S387" i="8"/>
  <c r="T387" i="8"/>
  <c r="U387" i="8"/>
  <c r="O388" i="8"/>
  <c r="I388" i="8" s="1"/>
  <c r="P388" i="8"/>
  <c r="Q388" i="8"/>
  <c r="R388" i="8"/>
  <c r="S388" i="8"/>
  <c r="T388" i="8"/>
  <c r="U388" i="8"/>
  <c r="O389" i="8"/>
  <c r="H389" i="8" s="1"/>
  <c r="P389" i="8"/>
  <c r="Q389" i="8"/>
  <c r="R389" i="8"/>
  <c r="S389" i="8"/>
  <c r="T389" i="8"/>
  <c r="U389" i="8"/>
  <c r="O390" i="8"/>
  <c r="A390" i="8" s="1"/>
  <c r="P390" i="8"/>
  <c r="Q390" i="8"/>
  <c r="R390" i="8"/>
  <c r="S390" i="8"/>
  <c r="T390" i="8"/>
  <c r="U390" i="8"/>
  <c r="O391" i="8"/>
  <c r="P391" i="8"/>
  <c r="Q391" i="8"/>
  <c r="R391" i="8"/>
  <c r="S391" i="8"/>
  <c r="T391" i="8"/>
  <c r="U391" i="8"/>
  <c r="O392" i="8"/>
  <c r="B392" i="8" s="1"/>
  <c r="P392" i="8"/>
  <c r="Q392" i="8"/>
  <c r="R392" i="8"/>
  <c r="S392" i="8"/>
  <c r="T392" i="8"/>
  <c r="U392" i="8"/>
  <c r="O393" i="8"/>
  <c r="B393" i="8" s="1"/>
  <c r="P393" i="8"/>
  <c r="Q393" i="8"/>
  <c r="R393" i="8"/>
  <c r="S393" i="8"/>
  <c r="T393" i="8"/>
  <c r="U393" i="8"/>
  <c r="O394" i="8"/>
  <c r="I394" i="8" s="1"/>
  <c r="P394" i="8"/>
  <c r="Q394" i="8"/>
  <c r="R394" i="8"/>
  <c r="S394" i="8"/>
  <c r="T394" i="8"/>
  <c r="U394" i="8"/>
  <c r="O395" i="8"/>
  <c r="B395" i="8" s="1"/>
  <c r="P395" i="8"/>
  <c r="Q395" i="8"/>
  <c r="R395" i="8"/>
  <c r="S395" i="8"/>
  <c r="T395" i="8"/>
  <c r="U395" i="8"/>
  <c r="O396" i="8"/>
  <c r="I396" i="8" s="1"/>
  <c r="P396" i="8"/>
  <c r="Q396" i="8"/>
  <c r="R396" i="8"/>
  <c r="S396" i="8"/>
  <c r="T396" i="8"/>
  <c r="U396" i="8"/>
  <c r="O397" i="8"/>
  <c r="P397" i="8"/>
  <c r="Q397" i="8"/>
  <c r="R397" i="8"/>
  <c r="S397" i="8"/>
  <c r="T397" i="8"/>
  <c r="U397" i="8"/>
  <c r="O398" i="8"/>
  <c r="H398" i="8" s="1"/>
  <c r="P398" i="8"/>
  <c r="Q398" i="8"/>
  <c r="R398" i="8"/>
  <c r="S398" i="8"/>
  <c r="T398" i="8"/>
  <c r="U398" i="8"/>
  <c r="O399" i="8"/>
  <c r="H399" i="8" s="1"/>
  <c r="P399" i="8"/>
  <c r="Q399" i="8"/>
  <c r="R399" i="8"/>
  <c r="S399" i="8"/>
  <c r="T399" i="8"/>
  <c r="U399" i="8"/>
  <c r="O400" i="8"/>
  <c r="B400" i="8" s="1"/>
  <c r="P400" i="8"/>
  <c r="Q400" i="8"/>
  <c r="R400" i="8"/>
  <c r="S400" i="8"/>
  <c r="T400" i="8"/>
  <c r="U400" i="8"/>
  <c r="O401" i="8"/>
  <c r="B401" i="8" s="1"/>
  <c r="P401" i="8"/>
  <c r="Q401" i="8"/>
  <c r="R401" i="8"/>
  <c r="S401" i="8"/>
  <c r="T401" i="8"/>
  <c r="U401" i="8"/>
  <c r="O402" i="8"/>
  <c r="A402" i="8" s="1"/>
  <c r="P402" i="8"/>
  <c r="Q402" i="8"/>
  <c r="R402" i="8"/>
  <c r="S402" i="8"/>
  <c r="T402" i="8"/>
  <c r="U402" i="8"/>
  <c r="O403" i="8"/>
  <c r="A403" i="8" s="1"/>
  <c r="P403" i="8"/>
  <c r="Q403" i="8"/>
  <c r="R403" i="8"/>
  <c r="S403" i="8"/>
  <c r="T403" i="8"/>
  <c r="U403" i="8"/>
  <c r="O404" i="8"/>
  <c r="P404" i="8"/>
  <c r="Q404" i="8"/>
  <c r="R404" i="8"/>
  <c r="S404" i="8"/>
  <c r="T404" i="8"/>
  <c r="U404" i="8"/>
  <c r="O405" i="8"/>
  <c r="A405" i="8" s="1"/>
  <c r="P405" i="8"/>
  <c r="Q405" i="8"/>
  <c r="R405" i="8"/>
  <c r="S405" i="8"/>
  <c r="T405" i="8"/>
  <c r="U405" i="8"/>
  <c r="O406" i="8"/>
  <c r="A406" i="8" s="1"/>
  <c r="P406" i="8"/>
  <c r="Q406" i="8"/>
  <c r="R406" i="8"/>
  <c r="S406" i="8"/>
  <c r="T406" i="8"/>
  <c r="U406" i="8"/>
  <c r="O407" i="8"/>
  <c r="P407" i="8"/>
  <c r="Q407" i="8"/>
  <c r="R407" i="8"/>
  <c r="S407" i="8"/>
  <c r="T407" i="8"/>
  <c r="U407" i="8"/>
  <c r="O408" i="8"/>
  <c r="A408" i="8" s="1"/>
  <c r="P408" i="8"/>
  <c r="Q408" i="8"/>
  <c r="R408" i="8"/>
  <c r="S408" i="8"/>
  <c r="T408" i="8"/>
  <c r="U408" i="8"/>
  <c r="O409" i="8"/>
  <c r="A409" i="8" s="1"/>
  <c r="P409" i="8"/>
  <c r="Q409" i="8"/>
  <c r="R409" i="8"/>
  <c r="S409" i="8"/>
  <c r="T409" i="8"/>
  <c r="U409" i="8"/>
  <c r="O410" i="8"/>
  <c r="A410" i="8" s="1"/>
  <c r="P410" i="8"/>
  <c r="Q410" i="8"/>
  <c r="R410" i="8"/>
  <c r="S410" i="8"/>
  <c r="T410" i="8"/>
  <c r="U410" i="8"/>
  <c r="O411" i="8"/>
  <c r="F411" i="8" s="1"/>
  <c r="P411" i="8"/>
  <c r="Q411" i="8"/>
  <c r="R411" i="8"/>
  <c r="S411" i="8"/>
  <c r="T411" i="8"/>
  <c r="U411" i="8"/>
  <c r="O412" i="8"/>
  <c r="A412" i="8" s="1"/>
  <c r="P412" i="8"/>
  <c r="Q412" i="8"/>
  <c r="R412" i="8"/>
  <c r="S412" i="8"/>
  <c r="T412" i="8"/>
  <c r="U412" i="8"/>
  <c r="O413" i="8"/>
  <c r="F413" i="8" s="1"/>
  <c r="P413" i="8"/>
  <c r="Q413" i="8"/>
  <c r="R413" i="8"/>
  <c r="S413" i="8"/>
  <c r="T413" i="8"/>
  <c r="U413" i="8"/>
  <c r="O414" i="8"/>
  <c r="P414" i="8"/>
  <c r="Q414" i="8"/>
  <c r="R414" i="8"/>
  <c r="S414" i="8"/>
  <c r="T414" i="8"/>
  <c r="U414" i="8"/>
  <c r="O415" i="8"/>
  <c r="F415" i="8" s="1"/>
  <c r="P415" i="8"/>
  <c r="Q415" i="8"/>
  <c r="R415" i="8"/>
  <c r="S415" i="8"/>
  <c r="T415" i="8"/>
  <c r="U415" i="8"/>
  <c r="O416" i="8"/>
  <c r="A416" i="8" s="1"/>
  <c r="P416" i="8"/>
  <c r="Q416" i="8"/>
  <c r="R416" i="8"/>
  <c r="S416" i="8"/>
  <c r="T416" i="8"/>
  <c r="U416" i="8"/>
  <c r="O417" i="8"/>
  <c r="F417" i="8" s="1"/>
  <c r="P417" i="8"/>
  <c r="Q417" i="8"/>
  <c r="R417" i="8"/>
  <c r="S417" i="8"/>
  <c r="T417" i="8"/>
  <c r="U417" i="8"/>
  <c r="O418" i="8"/>
  <c r="A418" i="8" s="1"/>
  <c r="P418" i="8"/>
  <c r="Q418" i="8"/>
  <c r="R418" i="8"/>
  <c r="S418" i="8"/>
  <c r="T418" i="8"/>
  <c r="U418" i="8"/>
  <c r="O419" i="8"/>
  <c r="F419" i="8" s="1"/>
  <c r="P419" i="8"/>
  <c r="Q419" i="8"/>
  <c r="R419" i="8"/>
  <c r="S419" i="8"/>
  <c r="T419" i="8"/>
  <c r="U419" i="8"/>
  <c r="O420" i="8"/>
  <c r="A420" i="8" s="1"/>
  <c r="P420" i="8"/>
  <c r="Q420" i="8"/>
  <c r="R420" i="8"/>
  <c r="S420" i="8"/>
  <c r="T420" i="8"/>
  <c r="U420" i="8"/>
  <c r="O421" i="8"/>
  <c r="F421" i="8" s="1"/>
  <c r="P421" i="8"/>
  <c r="Q421" i="8"/>
  <c r="R421" i="8"/>
  <c r="S421" i="8"/>
  <c r="T421" i="8"/>
  <c r="U421" i="8"/>
  <c r="O422" i="8"/>
  <c r="N422" i="8" s="1"/>
  <c r="P422" i="8"/>
  <c r="Q422" i="8"/>
  <c r="R422" i="8"/>
  <c r="S422" i="8"/>
  <c r="T422" i="8"/>
  <c r="U422" i="8"/>
  <c r="O423" i="8"/>
  <c r="F423" i="8" s="1"/>
  <c r="P423" i="8"/>
  <c r="Q423" i="8"/>
  <c r="R423" i="8"/>
  <c r="S423" i="8"/>
  <c r="T423" i="8"/>
  <c r="U423" i="8"/>
  <c r="O424" i="8"/>
  <c r="J424" i="8" s="1" a="1"/>
  <c r="J424" i="8" s="1"/>
  <c r="P424" i="8"/>
  <c r="Q424" i="8"/>
  <c r="R424" i="8"/>
  <c r="S424" i="8"/>
  <c r="T424" i="8"/>
  <c r="U424" i="8"/>
  <c r="O425" i="8"/>
  <c r="F425" i="8" s="1"/>
  <c r="P425" i="8"/>
  <c r="Q425" i="8"/>
  <c r="R425" i="8"/>
  <c r="S425" i="8"/>
  <c r="T425" i="8"/>
  <c r="U425" i="8"/>
  <c r="O426" i="8"/>
  <c r="A426" i="8" s="1"/>
  <c r="P426" i="8"/>
  <c r="Q426" i="8"/>
  <c r="R426" i="8"/>
  <c r="S426" i="8"/>
  <c r="T426" i="8"/>
  <c r="U426" i="8"/>
  <c r="O427" i="8"/>
  <c r="F427" i="8" s="1"/>
  <c r="P427" i="8"/>
  <c r="Q427" i="8"/>
  <c r="R427" i="8"/>
  <c r="S427" i="8"/>
  <c r="T427" i="8"/>
  <c r="U427" i="8"/>
  <c r="O428" i="8"/>
  <c r="A428" i="8" s="1"/>
  <c r="P428" i="8"/>
  <c r="Q428" i="8"/>
  <c r="R428" i="8"/>
  <c r="S428" i="8"/>
  <c r="T428" i="8"/>
  <c r="U428" i="8"/>
  <c r="O429" i="8"/>
  <c r="A429" i="8" s="1"/>
  <c r="P429" i="8"/>
  <c r="Q429" i="8"/>
  <c r="R429" i="8"/>
  <c r="S429" i="8"/>
  <c r="T429" i="8"/>
  <c r="U429" i="8"/>
  <c r="O430" i="8"/>
  <c r="P430" i="8"/>
  <c r="Q430" i="8"/>
  <c r="R430" i="8"/>
  <c r="S430" i="8"/>
  <c r="T430" i="8"/>
  <c r="U430" i="8"/>
  <c r="O431" i="8"/>
  <c r="A431" i="8" s="1"/>
  <c r="P431" i="8"/>
  <c r="Q431" i="8"/>
  <c r="R431" i="8"/>
  <c r="S431" i="8"/>
  <c r="T431" i="8"/>
  <c r="U431" i="8"/>
  <c r="O432" i="8"/>
  <c r="F432" i="8" s="1"/>
  <c r="P432" i="8"/>
  <c r="Q432" i="8"/>
  <c r="R432" i="8"/>
  <c r="S432" i="8"/>
  <c r="T432" i="8"/>
  <c r="U432" i="8"/>
  <c r="O433" i="8"/>
  <c r="A433" i="8" s="1"/>
  <c r="P433" i="8"/>
  <c r="Q433" i="8"/>
  <c r="R433" i="8"/>
  <c r="S433" i="8"/>
  <c r="T433" i="8"/>
  <c r="U433" i="8"/>
  <c r="O434" i="8"/>
  <c r="M434" i="8" s="1" a="1"/>
  <c r="M434" i="8" s="1"/>
  <c r="P434" i="8"/>
  <c r="Q434" i="8"/>
  <c r="R434" i="8"/>
  <c r="S434" i="8"/>
  <c r="T434" i="8"/>
  <c r="U434" i="8"/>
  <c r="C435" i="8"/>
  <c r="O435" i="8"/>
  <c r="A435" i="8" s="1"/>
  <c r="P435" i="8"/>
  <c r="Q435" i="8"/>
  <c r="R435" i="8"/>
  <c r="S435" i="8"/>
  <c r="T435" i="8"/>
  <c r="U435" i="8"/>
  <c r="O436" i="8"/>
  <c r="G436" i="8" s="1"/>
  <c r="P436" i="8"/>
  <c r="Q436" i="8"/>
  <c r="R436" i="8"/>
  <c r="S436" i="8"/>
  <c r="T436" i="8"/>
  <c r="U436" i="8"/>
  <c r="O437" i="8"/>
  <c r="A437" i="8" s="1"/>
  <c r="P437" i="8"/>
  <c r="Q437" i="8"/>
  <c r="R437" i="8"/>
  <c r="S437" i="8"/>
  <c r="T437" i="8"/>
  <c r="U437" i="8"/>
  <c r="O438" i="8"/>
  <c r="A438" i="8" s="1"/>
  <c r="P438" i="8"/>
  <c r="Q438" i="8"/>
  <c r="R438" i="8"/>
  <c r="S438" i="8"/>
  <c r="T438" i="8"/>
  <c r="U438" i="8"/>
  <c r="O439" i="8"/>
  <c r="C439" i="8" s="1"/>
  <c r="P439" i="8"/>
  <c r="Q439" i="8"/>
  <c r="R439" i="8"/>
  <c r="S439" i="8"/>
  <c r="T439" i="8"/>
  <c r="U439" i="8"/>
  <c r="O440" i="8"/>
  <c r="A440" i="8" s="1"/>
  <c r="P440" i="8"/>
  <c r="Q440" i="8"/>
  <c r="R440" i="8"/>
  <c r="S440" i="8"/>
  <c r="T440" i="8"/>
  <c r="U440" i="8"/>
  <c r="O441" i="8"/>
  <c r="H441" i="8" s="1"/>
  <c r="P441" i="8"/>
  <c r="Q441" i="8"/>
  <c r="R441" i="8"/>
  <c r="S441" i="8"/>
  <c r="T441" i="8"/>
  <c r="U441" i="8"/>
  <c r="O442" i="8"/>
  <c r="A442" i="8" s="1"/>
  <c r="P442" i="8"/>
  <c r="Q442" i="8"/>
  <c r="R442" i="8"/>
  <c r="S442" i="8"/>
  <c r="T442" i="8"/>
  <c r="U442" i="8"/>
  <c r="O443" i="8"/>
  <c r="A443" i="8" s="1"/>
  <c r="P443" i="8"/>
  <c r="Q443" i="8"/>
  <c r="R443" i="8"/>
  <c r="S443" i="8"/>
  <c r="T443" i="8"/>
  <c r="U443" i="8"/>
  <c r="O444" i="8"/>
  <c r="C444" i="8" s="1"/>
  <c r="P444" i="8"/>
  <c r="Q444" i="8"/>
  <c r="R444" i="8"/>
  <c r="S444" i="8"/>
  <c r="T444" i="8"/>
  <c r="U444" i="8"/>
  <c r="O445" i="8"/>
  <c r="A445" i="8" s="1"/>
  <c r="P445" i="8"/>
  <c r="Q445" i="8"/>
  <c r="R445" i="8"/>
  <c r="S445" i="8"/>
  <c r="T445" i="8"/>
  <c r="U445" i="8"/>
  <c r="O446" i="8"/>
  <c r="G446" i="8" s="1"/>
  <c r="P446" i="8"/>
  <c r="Q446" i="8"/>
  <c r="R446" i="8"/>
  <c r="S446" i="8"/>
  <c r="T446" i="8"/>
  <c r="U446" i="8"/>
  <c r="O447" i="8"/>
  <c r="H447" i="8" s="1"/>
  <c r="P447" i="8"/>
  <c r="Q447" i="8"/>
  <c r="R447" i="8"/>
  <c r="S447" i="8"/>
  <c r="T447" i="8"/>
  <c r="U447" i="8"/>
  <c r="O448" i="8"/>
  <c r="C448" i="8" s="1"/>
  <c r="P448" i="8"/>
  <c r="Q448" i="8"/>
  <c r="R448" i="8"/>
  <c r="S448" i="8"/>
  <c r="T448" i="8"/>
  <c r="U448" i="8"/>
  <c r="O449" i="8"/>
  <c r="H449" i="8" s="1"/>
  <c r="P449" i="8"/>
  <c r="Q449" i="8"/>
  <c r="R449" i="8"/>
  <c r="S449" i="8"/>
  <c r="T449" i="8"/>
  <c r="U449" i="8"/>
  <c r="O450" i="8"/>
  <c r="P450" i="8"/>
  <c r="Q450" i="8"/>
  <c r="R450" i="8"/>
  <c r="S450" i="8"/>
  <c r="T450" i="8"/>
  <c r="U450" i="8"/>
  <c r="O451" i="8"/>
  <c r="B451" i="8" s="1"/>
  <c r="P451" i="8"/>
  <c r="Q451" i="8"/>
  <c r="R451" i="8"/>
  <c r="S451" i="8"/>
  <c r="T451" i="8"/>
  <c r="U451" i="8"/>
  <c r="O452" i="8"/>
  <c r="M452" i="8" s="1" a="1"/>
  <c r="M452" i="8" s="1"/>
  <c r="P452" i="8"/>
  <c r="Q452" i="8"/>
  <c r="R452" i="8"/>
  <c r="S452" i="8"/>
  <c r="T452" i="8"/>
  <c r="U452" i="8"/>
  <c r="O453" i="8"/>
  <c r="H453" i="8" s="1"/>
  <c r="P453" i="8"/>
  <c r="Q453" i="8"/>
  <c r="R453" i="8"/>
  <c r="S453" i="8"/>
  <c r="T453" i="8"/>
  <c r="U453" i="8"/>
  <c r="O454" i="8"/>
  <c r="H454" i="8" s="1"/>
  <c r="P454" i="8"/>
  <c r="Q454" i="8"/>
  <c r="R454" i="8"/>
  <c r="S454" i="8"/>
  <c r="T454" i="8"/>
  <c r="U454" i="8"/>
  <c r="O455" i="8"/>
  <c r="K455" i="8" s="1"/>
  <c r="P455" i="8"/>
  <c r="Q455" i="8"/>
  <c r="R455" i="8"/>
  <c r="S455" i="8"/>
  <c r="T455" i="8"/>
  <c r="U455" i="8"/>
  <c r="O456" i="8"/>
  <c r="C456" i="8" s="1"/>
  <c r="P456" i="8"/>
  <c r="Q456" i="8"/>
  <c r="R456" i="8"/>
  <c r="S456" i="8"/>
  <c r="T456" i="8"/>
  <c r="U456" i="8"/>
  <c r="O457" i="8"/>
  <c r="M457" i="8" s="1" a="1"/>
  <c r="M457" i="8" s="1"/>
  <c r="P457" i="8"/>
  <c r="Q457" i="8"/>
  <c r="R457" i="8"/>
  <c r="S457" i="8"/>
  <c r="T457" i="8"/>
  <c r="U457" i="8"/>
  <c r="O458" i="8"/>
  <c r="D458" i="8" s="1"/>
  <c r="P458" i="8"/>
  <c r="Q458" i="8"/>
  <c r="R458" i="8"/>
  <c r="S458" i="8"/>
  <c r="T458" i="8"/>
  <c r="U458" i="8"/>
  <c r="O459" i="8"/>
  <c r="P459" i="8"/>
  <c r="Q459" i="8"/>
  <c r="R459" i="8"/>
  <c r="S459" i="8"/>
  <c r="T459" i="8"/>
  <c r="U459" i="8"/>
  <c r="K460" i="8"/>
  <c r="O460" i="8"/>
  <c r="J460" i="8" s="1" a="1"/>
  <c r="J460" i="8" s="1"/>
  <c r="P460" i="8"/>
  <c r="Q460" i="8"/>
  <c r="R460" i="8"/>
  <c r="S460" i="8"/>
  <c r="T460" i="8"/>
  <c r="U460" i="8"/>
  <c r="O461" i="8"/>
  <c r="H461" i="8" s="1"/>
  <c r="P461" i="8"/>
  <c r="Q461" i="8"/>
  <c r="R461" i="8"/>
  <c r="S461" i="8"/>
  <c r="T461" i="8"/>
  <c r="U461" i="8"/>
  <c r="O462" i="8"/>
  <c r="P462" i="8"/>
  <c r="Q462" i="8"/>
  <c r="R462" i="8"/>
  <c r="S462" i="8"/>
  <c r="T462" i="8"/>
  <c r="U462" i="8"/>
  <c r="O463" i="8"/>
  <c r="H463" i="8" s="1"/>
  <c r="P463" i="8"/>
  <c r="Q463" i="8"/>
  <c r="R463" i="8"/>
  <c r="S463" i="8"/>
  <c r="T463" i="8"/>
  <c r="U463" i="8"/>
  <c r="O464" i="8"/>
  <c r="C464" i="8" s="1"/>
  <c r="P464" i="8"/>
  <c r="Q464" i="8"/>
  <c r="R464" i="8"/>
  <c r="S464" i="8"/>
  <c r="T464" i="8"/>
  <c r="U464" i="8"/>
  <c r="O465" i="8"/>
  <c r="H465" i="8" s="1"/>
  <c r="P465" i="8"/>
  <c r="Q465" i="8"/>
  <c r="R465" i="8"/>
  <c r="S465" i="8"/>
  <c r="T465" i="8"/>
  <c r="U465" i="8"/>
  <c r="O466" i="8"/>
  <c r="F466" i="8" s="1"/>
  <c r="P466" i="8"/>
  <c r="Q466" i="8"/>
  <c r="R466" i="8"/>
  <c r="S466" i="8"/>
  <c r="T466" i="8"/>
  <c r="U466" i="8"/>
  <c r="O467" i="8"/>
  <c r="B467" i="8" s="1"/>
  <c r="P467" i="8"/>
  <c r="Q467" i="8"/>
  <c r="R467" i="8"/>
  <c r="S467" i="8"/>
  <c r="T467" i="8"/>
  <c r="U467" i="8"/>
  <c r="O468" i="8"/>
  <c r="L468" i="8" s="1" a="1"/>
  <c r="L468" i="8" s="1"/>
  <c r="P468" i="8"/>
  <c r="Q468" i="8"/>
  <c r="R468" i="8"/>
  <c r="S468" i="8"/>
  <c r="T468" i="8"/>
  <c r="U468" i="8"/>
  <c r="O469" i="8"/>
  <c r="C469" i="8" s="1"/>
  <c r="P469" i="8"/>
  <c r="Q469" i="8"/>
  <c r="R469" i="8"/>
  <c r="S469" i="8"/>
  <c r="T469" i="8"/>
  <c r="U469" i="8"/>
  <c r="O470" i="8"/>
  <c r="B470" i="8" s="1"/>
  <c r="P470" i="8"/>
  <c r="Q470" i="8"/>
  <c r="R470" i="8"/>
  <c r="S470" i="8"/>
  <c r="T470" i="8"/>
  <c r="U470" i="8"/>
  <c r="O471" i="8"/>
  <c r="B471" i="8" s="1"/>
  <c r="P471" i="8"/>
  <c r="Q471" i="8"/>
  <c r="R471" i="8"/>
  <c r="S471" i="8"/>
  <c r="T471" i="8"/>
  <c r="U471" i="8"/>
  <c r="O472" i="8"/>
  <c r="F472" i="8" s="1"/>
  <c r="P472" i="8"/>
  <c r="Q472" i="8"/>
  <c r="R472" i="8"/>
  <c r="S472" i="8"/>
  <c r="T472" i="8"/>
  <c r="U472" i="8"/>
  <c r="O473" i="8"/>
  <c r="E473" i="8" s="1"/>
  <c r="P473" i="8"/>
  <c r="Q473" i="8"/>
  <c r="R473" i="8"/>
  <c r="S473" i="8"/>
  <c r="T473" i="8"/>
  <c r="U473" i="8"/>
  <c r="O474" i="8"/>
  <c r="B474" i="8" s="1"/>
  <c r="P474" i="8"/>
  <c r="Q474" i="8"/>
  <c r="R474" i="8"/>
  <c r="S474" i="8"/>
  <c r="T474" i="8"/>
  <c r="U474" i="8"/>
  <c r="O475" i="8"/>
  <c r="B475" i="8" s="1"/>
  <c r="P475" i="8"/>
  <c r="Q475" i="8"/>
  <c r="R475" i="8"/>
  <c r="S475" i="8"/>
  <c r="T475" i="8"/>
  <c r="U475" i="8"/>
  <c r="O476" i="8"/>
  <c r="E476" i="8" s="1"/>
  <c r="P476" i="8"/>
  <c r="Q476" i="8"/>
  <c r="R476" i="8"/>
  <c r="S476" i="8"/>
  <c r="T476" i="8"/>
  <c r="U476" i="8"/>
  <c r="O477" i="8"/>
  <c r="I477" i="8" s="1"/>
  <c r="P477" i="8"/>
  <c r="Q477" i="8"/>
  <c r="R477" i="8"/>
  <c r="S477" i="8"/>
  <c r="T477" i="8"/>
  <c r="U477" i="8"/>
  <c r="O478" i="8"/>
  <c r="B478" i="8" s="1"/>
  <c r="P478" i="8"/>
  <c r="Q478" i="8"/>
  <c r="R478" i="8"/>
  <c r="S478" i="8"/>
  <c r="T478" i="8"/>
  <c r="U478" i="8"/>
  <c r="O479" i="8"/>
  <c r="E479" i="8" s="1"/>
  <c r="P479" i="8"/>
  <c r="Q479" i="8"/>
  <c r="R479" i="8"/>
  <c r="S479" i="8"/>
  <c r="T479" i="8"/>
  <c r="U479" i="8"/>
  <c r="O480" i="8"/>
  <c r="C480" i="8" s="1"/>
  <c r="P480" i="8"/>
  <c r="Q480" i="8"/>
  <c r="R480" i="8"/>
  <c r="S480" i="8"/>
  <c r="T480" i="8"/>
  <c r="U480" i="8"/>
  <c r="O481" i="8"/>
  <c r="C481" i="8" s="1"/>
  <c r="P481" i="8"/>
  <c r="Q481" i="8"/>
  <c r="R481" i="8"/>
  <c r="S481" i="8"/>
  <c r="T481" i="8"/>
  <c r="U481" i="8"/>
  <c r="O482" i="8"/>
  <c r="B482" i="8" s="1"/>
  <c r="P482" i="8"/>
  <c r="Q482" i="8"/>
  <c r="R482" i="8"/>
  <c r="S482" i="8"/>
  <c r="T482" i="8"/>
  <c r="U482" i="8"/>
  <c r="O483" i="8"/>
  <c r="A483" i="8" s="1"/>
  <c r="P483" i="8"/>
  <c r="Q483" i="8"/>
  <c r="R483" i="8"/>
  <c r="S483" i="8"/>
  <c r="T483" i="8"/>
  <c r="U483" i="8"/>
  <c r="O484" i="8"/>
  <c r="E484" i="8" s="1"/>
  <c r="P484" i="8"/>
  <c r="Q484" i="8"/>
  <c r="R484" i="8"/>
  <c r="S484" i="8"/>
  <c r="T484" i="8"/>
  <c r="U484" i="8"/>
  <c r="O485" i="8"/>
  <c r="C485" i="8" s="1"/>
  <c r="P485" i="8"/>
  <c r="Q485" i="8"/>
  <c r="R485" i="8"/>
  <c r="S485" i="8"/>
  <c r="T485" i="8"/>
  <c r="U485" i="8"/>
  <c r="O486" i="8"/>
  <c r="B486" i="8" s="1"/>
  <c r="P486" i="8"/>
  <c r="Q486" i="8"/>
  <c r="R486" i="8"/>
  <c r="S486" i="8"/>
  <c r="T486" i="8"/>
  <c r="U486" i="8"/>
  <c r="O487" i="8"/>
  <c r="A487" i="8" s="1"/>
  <c r="P487" i="8"/>
  <c r="Q487" i="8"/>
  <c r="R487" i="8"/>
  <c r="S487" i="8"/>
  <c r="T487" i="8"/>
  <c r="U487" i="8"/>
  <c r="O488" i="8"/>
  <c r="C488" i="8" s="1"/>
  <c r="P488" i="8"/>
  <c r="Q488" i="8"/>
  <c r="R488" i="8"/>
  <c r="S488" i="8"/>
  <c r="T488" i="8"/>
  <c r="U488" i="8"/>
  <c r="O489" i="8"/>
  <c r="C489" i="8" s="1"/>
  <c r="P489" i="8"/>
  <c r="Q489" i="8"/>
  <c r="R489" i="8"/>
  <c r="S489" i="8"/>
  <c r="T489" i="8"/>
  <c r="U489" i="8"/>
  <c r="O490" i="8"/>
  <c r="M490" i="8" s="1" a="1"/>
  <c r="M490" i="8" s="1"/>
  <c r="P490" i="8"/>
  <c r="Q490" i="8"/>
  <c r="R490" i="8"/>
  <c r="S490" i="8"/>
  <c r="T490" i="8"/>
  <c r="U490" i="8"/>
  <c r="O491" i="8"/>
  <c r="F491" i="8" s="1"/>
  <c r="P491" i="8"/>
  <c r="Q491" i="8"/>
  <c r="R491" i="8"/>
  <c r="S491" i="8"/>
  <c r="T491" i="8"/>
  <c r="U491" i="8"/>
  <c r="O492" i="8"/>
  <c r="C492" i="8" s="1"/>
  <c r="P492" i="8"/>
  <c r="Q492" i="8"/>
  <c r="R492" i="8"/>
  <c r="S492" i="8"/>
  <c r="T492" i="8"/>
  <c r="U492" i="8"/>
  <c r="O493" i="8"/>
  <c r="E493" i="8" s="1"/>
  <c r="P493" i="8"/>
  <c r="Q493" i="8"/>
  <c r="R493" i="8"/>
  <c r="S493" i="8"/>
  <c r="T493" i="8"/>
  <c r="U493" i="8"/>
  <c r="O494" i="8"/>
  <c r="C494" i="8" s="1"/>
  <c r="P494" i="8"/>
  <c r="Q494" i="8"/>
  <c r="R494" i="8"/>
  <c r="S494" i="8"/>
  <c r="T494" i="8"/>
  <c r="U494" i="8"/>
  <c r="O495" i="8"/>
  <c r="E495" i="8" s="1"/>
  <c r="P495" i="8"/>
  <c r="Q495" i="8"/>
  <c r="R495" i="8"/>
  <c r="S495" i="8"/>
  <c r="T495" i="8"/>
  <c r="U495" i="8"/>
  <c r="O496" i="8"/>
  <c r="E496" i="8" s="1"/>
  <c r="P496" i="8"/>
  <c r="Q496" i="8"/>
  <c r="R496" i="8"/>
  <c r="S496" i="8"/>
  <c r="T496" i="8"/>
  <c r="U496" i="8"/>
  <c r="O497" i="8"/>
  <c r="E497" i="8" s="1"/>
  <c r="P497" i="8"/>
  <c r="Q497" i="8"/>
  <c r="R497" i="8"/>
  <c r="S497" i="8"/>
  <c r="T497" i="8"/>
  <c r="U497" i="8"/>
  <c r="O498" i="8"/>
  <c r="E498" i="8" s="1"/>
  <c r="P498" i="8"/>
  <c r="Q498" i="8"/>
  <c r="R498" i="8"/>
  <c r="S498" i="8"/>
  <c r="T498" i="8"/>
  <c r="U498" i="8"/>
  <c r="O499" i="8"/>
  <c r="E499" i="8" s="1"/>
  <c r="P499" i="8"/>
  <c r="Q499" i="8"/>
  <c r="R499" i="8"/>
  <c r="S499" i="8"/>
  <c r="T499" i="8"/>
  <c r="U499" i="8"/>
  <c r="O500" i="8"/>
  <c r="D500" i="8" s="1"/>
  <c r="P500" i="8"/>
  <c r="Q500" i="8"/>
  <c r="R500" i="8"/>
  <c r="S500" i="8"/>
  <c r="T500" i="8"/>
  <c r="U500" i="8"/>
  <c r="Q3" i="8"/>
  <c r="Q4" i="8"/>
  <c r="Q5" i="8"/>
  <c r="Q6" i="8"/>
  <c r="Q7" i="8"/>
  <c r="Q8" i="8"/>
  <c r="Q9" i="8"/>
  <c r="Q10" i="8"/>
  <c r="Q11" i="8"/>
  <c r="Q12" i="8"/>
  <c r="Q13" i="8"/>
  <c r="Q14" i="8"/>
  <c r="Q15" i="8"/>
  <c r="Q16" i="8"/>
  <c r="Q17" i="8"/>
  <c r="Q18" i="8"/>
  <c r="Q19" i="8"/>
  <c r="Q20" i="8"/>
  <c r="Q21" i="8"/>
  <c r="Q22" i="8"/>
  <c r="Q23" i="8"/>
  <c r="Q24" i="8"/>
  <c r="Q25" i="8"/>
  <c r="Q26" i="8"/>
  <c r="Q27" i="8"/>
  <c r="Q28" i="8"/>
  <c r="Q29" i="8"/>
  <c r="Q30" i="8"/>
  <c r="Q31" i="8"/>
  <c r="Q32" i="8"/>
  <c r="Q33" i="8"/>
  <c r="Q34" i="8"/>
  <c r="Q35" i="8"/>
  <c r="Q36" i="8"/>
  <c r="Q37" i="8"/>
  <c r="Q38" i="8"/>
  <c r="Q39" i="8"/>
  <c r="Q40" i="8"/>
  <c r="Q41" i="8"/>
  <c r="Q42" i="8"/>
  <c r="Q43" i="8"/>
  <c r="Q44" i="8"/>
  <c r="Q45" i="8"/>
  <c r="Q46" i="8"/>
  <c r="Q47" i="8"/>
  <c r="Q48" i="8"/>
  <c r="Q49" i="8"/>
  <c r="Q50" i="8"/>
  <c r="Q51" i="8"/>
  <c r="Q52" i="8"/>
  <c r="Q53" i="8"/>
  <c r="Q54" i="8"/>
  <c r="Q55" i="8"/>
  <c r="Q56" i="8"/>
  <c r="Q57" i="8"/>
  <c r="Q58" i="8"/>
  <c r="Q59" i="8"/>
  <c r="Q60" i="8"/>
  <c r="Q61" i="8"/>
  <c r="Q62" i="8"/>
  <c r="Q63" i="8"/>
  <c r="Q64" i="8"/>
  <c r="Q65" i="8"/>
  <c r="Q66" i="8"/>
  <c r="Q67" i="8"/>
  <c r="Q68" i="8"/>
  <c r="Q69" i="8"/>
  <c r="Q70" i="8"/>
  <c r="Q71" i="8"/>
  <c r="Q72" i="8"/>
  <c r="Q73" i="8"/>
  <c r="Q74" i="8"/>
  <c r="Q75" i="8"/>
  <c r="Q76" i="8"/>
  <c r="Q77" i="8"/>
  <c r="Q78" i="8"/>
  <c r="Q79" i="8"/>
  <c r="Q80" i="8"/>
  <c r="Q81" i="8"/>
  <c r="Q82" i="8"/>
  <c r="Q83" i="8"/>
  <c r="Q84" i="8"/>
  <c r="Q85" i="8"/>
  <c r="Q86" i="8"/>
  <c r="Q87" i="8"/>
  <c r="Q88" i="8"/>
  <c r="Q89" i="8"/>
  <c r="Q90" i="8"/>
  <c r="Q91" i="8"/>
  <c r="Q92" i="8"/>
  <c r="Q93" i="8"/>
  <c r="Q94" i="8"/>
  <c r="Q95" i="8"/>
  <c r="Q96" i="8"/>
  <c r="Q97" i="8"/>
  <c r="Q98" i="8"/>
  <c r="Q99" i="8"/>
  <c r="Q100" i="8"/>
  <c r="Q101" i="8"/>
  <c r="Q102" i="8"/>
  <c r="Q103" i="8"/>
  <c r="Q104" i="8"/>
  <c r="Q105" i="8"/>
  <c r="Q106" i="8"/>
  <c r="Q107" i="8"/>
  <c r="Q108" i="8"/>
  <c r="Q109" i="8"/>
  <c r="Q110" i="8"/>
  <c r="Q111" i="8"/>
  <c r="Q112" i="8"/>
  <c r="Q113" i="8"/>
  <c r="Q114" i="8"/>
  <c r="Q115" i="8"/>
  <c r="Q116" i="8"/>
  <c r="Q117" i="8"/>
  <c r="Q118" i="8"/>
  <c r="Q119" i="8"/>
  <c r="Q120" i="8"/>
  <c r="Q121" i="8"/>
  <c r="Q122" i="8"/>
  <c r="Q123" i="8"/>
  <c r="Q124" i="8"/>
  <c r="Q125" i="8"/>
  <c r="Q126" i="8"/>
  <c r="Q127" i="8"/>
  <c r="Q128" i="8"/>
  <c r="Q129" i="8"/>
  <c r="Q130" i="8"/>
  <c r="Q131" i="8"/>
  <c r="Q132" i="8"/>
  <c r="Q133" i="8"/>
  <c r="Q134" i="8"/>
  <c r="Q135" i="8"/>
  <c r="Q136" i="8"/>
  <c r="Q137" i="8"/>
  <c r="Q138" i="8"/>
  <c r="Q139" i="8"/>
  <c r="Q140" i="8"/>
  <c r="Q141" i="8"/>
  <c r="Q142" i="8"/>
  <c r="Q143" i="8"/>
  <c r="Q144" i="8"/>
  <c r="Q145" i="8"/>
  <c r="Q146" i="8"/>
  <c r="Q147" i="8"/>
  <c r="Q148" i="8"/>
  <c r="Q149" i="8"/>
  <c r="Q150" i="8"/>
  <c r="Q151" i="8"/>
  <c r="Q152" i="8"/>
  <c r="Q153" i="8"/>
  <c r="Q154" i="8"/>
  <c r="Q155" i="8"/>
  <c r="Q156" i="8"/>
  <c r="Q157" i="8"/>
  <c r="Q158" i="8"/>
  <c r="Q159" i="8"/>
  <c r="Q160" i="8"/>
  <c r="Q161" i="8"/>
  <c r="Q162" i="8"/>
  <c r="Q163" i="8"/>
  <c r="Q164" i="8"/>
  <c r="Q165" i="8"/>
  <c r="Q166" i="8"/>
  <c r="Q167" i="8"/>
  <c r="Q168" i="8"/>
  <c r="Q169" i="8"/>
  <c r="Q170" i="8"/>
  <c r="Q171" i="8"/>
  <c r="Q172" i="8"/>
  <c r="Q173" i="8"/>
  <c r="Q174" i="8"/>
  <c r="Q175" i="8"/>
  <c r="Q176" i="8"/>
  <c r="Q177" i="8"/>
  <c r="Q178" i="8"/>
  <c r="Q179" i="8"/>
  <c r="Q180" i="8"/>
  <c r="Q181" i="8"/>
  <c r="Q182" i="8"/>
  <c r="Q183" i="8"/>
  <c r="Q184" i="8"/>
  <c r="Q185" i="8"/>
  <c r="Q186" i="8"/>
  <c r="Q187" i="8"/>
  <c r="Q188" i="8"/>
  <c r="Q189" i="8"/>
  <c r="Q190" i="8"/>
  <c r="Q191" i="8"/>
  <c r="Q192" i="8"/>
  <c r="Q193" i="8"/>
  <c r="Q194" i="8"/>
  <c r="Q195" i="8"/>
  <c r="Q196" i="8"/>
  <c r="Q197" i="8"/>
  <c r="Q198" i="8"/>
  <c r="Q199" i="8"/>
  <c r="Q200" i="8"/>
  <c r="Q201" i="8"/>
  <c r="Q2" i="8"/>
  <c r="D435" i="8" l="1"/>
  <c r="G203" i="8"/>
  <c r="C442" i="8"/>
  <c r="M440" i="8" a="1"/>
  <c r="M440" i="8" s="1"/>
  <c r="F428" i="8"/>
  <c r="K346" i="8"/>
  <c r="J275" i="8" a="1"/>
  <c r="J275" i="8" s="1"/>
  <c r="L249" i="8" a="1"/>
  <c r="L249" i="8" s="1"/>
  <c r="G248" i="8"/>
  <c r="K440" i="8"/>
  <c r="F275" i="8"/>
  <c r="C248" i="8"/>
  <c r="B329" i="8"/>
  <c r="L346" i="8" a="1"/>
  <c r="L346" i="8" s="1"/>
  <c r="B463" i="8"/>
  <c r="N216" i="8"/>
  <c r="F312" i="8"/>
  <c r="M216" i="8" a="1"/>
  <c r="M216" i="8" s="1"/>
  <c r="F255" i="8"/>
  <c r="H440" i="8"/>
  <c r="C438" i="8"/>
  <c r="H415" i="8"/>
  <c r="N413" i="8"/>
  <c r="A385" i="8"/>
  <c r="N384" i="8"/>
  <c r="H374" i="8"/>
  <c r="I371" i="8"/>
  <c r="I369" i="8"/>
  <c r="A343" i="8"/>
  <c r="I338" i="8"/>
  <c r="M260" i="8" a="1"/>
  <c r="M260" i="8" s="1"/>
  <c r="L247" i="8" a="1"/>
  <c r="L247" i="8" s="1"/>
  <c r="F214" i="8"/>
  <c r="E211" i="8"/>
  <c r="N385" i="8"/>
  <c r="N341" i="8"/>
  <c r="G251" i="8"/>
  <c r="E480" i="8"/>
  <c r="I471" i="8"/>
  <c r="B455" i="8"/>
  <c r="D440" i="8"/>
  <c r="J425" i="8" a="1"/>
  <c r="J425" i="8" s="1"/>
  <c r="A415" i="8"/>
  <c r="J413" i="8" a="1"/>
  <c r="J413" i="8" s="1"/>
  <c r="H384" i="8"/>
  <c r="H371" i="8"/>
  <c r="H369" i="8"/>
  <c r="K360" i="8"/>
  <c r="D338" i="8"/>
  <c r="L260" i="8" a="1"/>
  <c r="L260" i="8" s="1"/>
  <c r="F247" i="8"/>
  <c r="E214" i="8"/>
  <c r="K339" i="8"/>
  <c r="E252" i="8"/>
  <c r="I214" i="8"/>
  <c r="F211" i="8"/>
  <c r="G471" i="8"/>
  <c r="H413" i="8"/>
  <c r="L264" i="8" a="1"/>
  <c r="L264" i="8" s="1"/>
  <c r="F260" i="8"/>
  <c r="M338" i="8" a="1"/>
  <c r="M338" i="8" s="1"/>
  <c r="G253" i="8"/>
  <c r="M247" i="8" a="1"/>
  <c r="M247" i="8" s="1"/>
  <c r="L492" i="8" a="1"/>
  <c r="L492" i="8" s="1"/>
  <c r="F471" i="8"/>
  <c r="G256" i="8"/>
  <c r="F492" i="8"/>
  <c r="G431" i="8"/>
  <c r="C326" i="8"/>
  <c r="F464" i="8"/>
  <c r="J463" i="8" a="1"/>
  <c r="J463" i="8" s="1"/>
  <c r="C460" i="8"/>
  <c r="H442" i="8"/>
  <c r="D431" i="8"/>
  <c r="M346" i="8" a="1"/>
  <c r="M346" i="8" s="1"/>
  <c r="M343" i="8" a="1"/>
  <c r="M343" i="8" s="1"/>
  <c r="G312" i="8"/>
  <c r="E226" i="8"/>
  <c r="H225" i="8"/>
  <c r="C284" i="8"/>
  <c r="L224" i="8" a="1"/>
  <c r="L224" i="8" s="1"/>
  <c r="M500" i="8" a="1"/>
  <c r="M500" i="8" s="1"/>
  <c r="I499" i="8"/>
  <c r="H495" i="8"/>
  <c r="E491" i="8"/>
  <c r="I489" i="8"/>
  <c r="L487" i="8" a="1"/>
  <c r="L487" i="8" s="1"/>
  <c r="G486" i="8"/>
  <c r="H482" i="8"/>
  <c r="F474" i="8"/>
  <c r="F470" i="8"/>
  <c r="N411" i="8"/>
  <c r="H400" i="8"/>
  <c r="L364" i="8" a="1"/>
  <c r="L364" i="8" s="1"/>
  <c r="M361" i="8" a="1"/>
  <c r="M361" i="8" s="1"/>
  <c r="N353" i="8"/>
  <c r="G351" i="8"/>
  <c r="L330" i="8" a="1"/>
  <c r="L330" i="8" s="1"/>
  <c r="D317" i="8"/>
  <c r="E297" i="8"/>
  <c r="E295" i="8"/>
  <c r="K290" i="8"/>
  <c r="K287" i="8"/>
  <c r="F283" i="8"/>
  <c r="C263" i="8"/>
  <c r="F245" i="8"/>
  <c r="I243" i="8"/>
  <c r="L240" i="8" a="1"/>
  <c r="L240" i="8" s="1"/>
  <c r="N239" i="8"/>
  <c r="G224" i="8"/>
  <c r="K222" i="8"/>
  <c r="I495" i="8"/>
  <c r="F297" i="8"/>
  <c r="L287" i="8" a="1"/>
  <c r="L287" i="8" s="1"/>
  <c r="E263" i="8"/>
  <c r="H499" i="8"/>
  <c r="A486" i="8"/>
  <c r="I485" i="8"/>
  <c r="F482" i="8"/>
  <c r="L480" i="8" a="1"/>
  <c r="L480" i="8" s="1"/>
  <c r="C470" i="8"/>
  <c r="H419" i="8"/>
  <c r="A413" i="8"/>
  <c r="J411" i="8" a="1"/>
  <c r="J411" i="8" s="1"/>
  <c r="K364" i="8"/>
  <c r="L361" i="8" a="1"/>
  <c r="L361" i="8" s="1"/>
  <c r="E351" i="8"/>
  <c r="A346" i="8"/>
  <c r="M345" i="8" a="1"/>
  <c r="M345" i="8" s="1"/>
  <c r="I330" i="8"/>
  <c r="G326" i="8"/>
  <c r="L319" i="8" a="1"/>
  <c r="L319" i="8" s="1"/>
  <c r="F302" i="8"/>
  <c r="D295" i="8"/>
  <c r="E294" i="8"/>
  <c r="L293" i="8" a="1"/>
  <c r="L293" i="8" s="1"/>
  <c r="E290" i="8"/>
  <c r="C283" i="8"/>
  <c r="M282" i="8" a="1"/>
  <c r="M282" i="8" s="1"/>
  <c r="E260" i="8"/>
  <c r="C247" i="8"/>
  <c r="C245" i="8"/>
  <c r="H243" i="8"/>
  <c r="E239" i="8"/>
  <c r="L237" i="8" a="1"/>
  <c r="L237" i="8" s="1"/>
  <c r="G233" i="8"/>
  <c r="E230" i="8"/>
  <c r="A222" i="8"/>
  <c r="L221" i="8" a="1"/>
  <c r="L221" i="8" s="1"/>
  <c r="K218" i="8"/>
  <c r="D285" i="8"/>
  <c r="N240" i="8"/>
  <c r="H485" i="8"/>
  <c r="C482" i="8"/>
  <c r="H480" i="8"/>
  <c r="H444" i="8"/>
  <c r="K442" i="8"/>
  <c r="H411" i="8"/>
  <c r="B364" i="8"/>
  <c r="K361" i="8"/>
  <c r="L345" i="8" a="1"/>
  <c r="L345" i="8" s="1"/>
  <c r="E330" i="8"/>
  <c r="E326" i="8"/>
  <c r="E302" i="8"/>
  <c r="K293" i="8"/>
  <c r="L282" i="8" a="1"/>
  <c r="L282" i="8" s="1"/>
  <c r="C281" i="8"/>
  <c r="F270" i="8"/>
  <c r="D239" i="8"/>
  <c r="K237" i="8"/>
  <c r="H235" i="8"/>
  <c r="F233" i="8"/>
  <c r="F221" i="8"/>
  <c r="G218" i="8"/>
  <c r="M489" i="8" a="1"/>
  <c r="M489" i="8" s="1"/>
  <c r="M351" i="8" a="1"/>
  <c r="M351" i="8" s="1"/>
  <c r="G315" i="8"/>
  <c r="M283" i="8" a="1"/>
  <c r="M283" i="8" s="1"/>
  <c r="M222" i="8" a="1"/>
  <c r="M222" i="8" s="1"/>
  <c r="F480" i="8"/>
  <c r="G444" i="8"/>
  <c r="J361" i="8" a="1"/>
  <c r="J361" i="8" s="1"/>
  <c r="G345" i="8"/>
  <c r="A330" i="8"/>
  <c r="D326" i="8"/>
  <c r="D302" i="8"/>
  <c r="I237" i="8"/>
  <c r="E233" i="8"/>
  <c r="A221" i="8"/>
  <c r="F218" i="8"/>
  <c r="G496" i="8"/>
  <c r="I491" i="8"/>
  <c r="G474" i="8"/>
  <c r="A361" i="8"/>
  <c r="F308" i="8"/>
  <c r="N212" i="8"/>
  <c r="N211" i="8"/>
  <c r="M487" i="8" a="1"/>
  <c r="M487" i="8" s="1"/>
  <c r="C463" i="8"/>
  <c r="H460" i="8"/>
  <c r="F436" i="8"/>
  <c r="K435" i="8"/>
  <c r="K431" i="8"/>
  <c r="G428" i="8"/>
  <c r="N425" i="8"/>
  <c r="C360" i="8"/>
  <c r="K338" i="8"/>
  <c r="L307" i="8" a="1"/>
  <c r="L307" i="8" s="1"/>
  <c r="K211" i="8"/>
  <c r="K208" i="8"/>
  <c r="G498" i="8"/>
  <c r="I497" i="8"/>
  <c r="L488" i="8" a="1"/>
  <c r="L488" i="8" s="1"/>
  <c r="F486" i="8"/>
  <c r="C458" i="8"/>
  <c r="K429" i="8"/>
  <c r="I409" i="8"/>
  <c r="N394" i="8"/>
  <c r="L350" i="8" a="1"/>
  <c r="L350" i="8" s="1"/>
  <c r="L336" i="8" a="1"/>
  <c r="L336" i="8" s="1"/>
  <c r="M317" i="8" a="1"/>
  <c r="M317" i="8" s="1"/>
  <c r="K315" i="8"/>
  <c r="D300" i="8"/>
  <c r="M299" i="8" a="1"/>
  <c r="M299" i="8" s="1"/>
  <c r="L262" i="8" a="1"/>
  <c r="L262" i="8" s="1"/>
  <c r="C257" i="8"/>
  <c r="M249" i="8" a="1"/>
  <c r="M249" i="8" s="1"/>
  <c r="G244" i="8"/>
  <c r="F244" i="8"/>
  <c r="M478" i="8" a="1"/>
  <c r="M478" i="8" s="1"/>
  <c r="N378" i="8"/>
  <c r="I335" i="8"/>
  <c r="L223" i="8" a="1"/>
  <c r="L223" i="8" s="1"/>
  <c r="L493" i="8" a="1"/>
  <c r="L493" i="8" s="1"/>
  <c r="E487" i="8"/>
  <c r="N486" i="8"/>
  <c r="E485" i="8"/>
  <c r="I483" i="8"/>
  <c r="L478" i="8" a="1"/>
  <c r="L478" i="8" s="1"/>
  <c r="F476" i="8"/>
  <c r="L475" i="8" a="1"/>
  <c r="L475" i="8" s="1"/>
  <c r="J449" i="8" a="1"/>
  <c r="J449" i="8" s="1"/>
  <c r="K445" i="8"/>
  <c r="C440" i="8"/>
  <c r="M438" i="8" a="1"/>
  <c r="M438" i="8" s="1"/>
  <c r="H425" i="8"/>
  <c r="A424" i="8"/>
  <c r="N423" i="8"/>
  <c r="J416" i="8" a="1"/>
  <c r="J416" i="8" s="1"/>
  <c r="I401" i="8"/>
  <c r="A393" i="8"/>
  <c r="N392" i="8"/>
  <c r="H387" i="8"/>
  <c r="I378" i="8"/>
  <c r="I377" i="8"/>
  <c r="N375" i="8"/>
  <c r="L365" i="8" a="1"/>
  <c r="L365" i="8" s="1"/>
  <c r="F361" i="8"/>
  <c r="A350" i="8"/>
  <c r="I349" i="8"/>
  <c r="C345" i="8"/>
  <c r="G344" i="8"/>
  <c r="E335" i="8"/>
  <c r="M332" i="8" a="1"/>
  <c r="M332" i="8" s="1"/>
  <c r="M329" i="8" a="1"/>
  <c r="M329" i="8" s="1"/>
  <c r="D323" i="8"/>
  <c r="E312" i="8"/>
  <c r="G307" i="8"/>
  <c r="G299" i="8"/>
  <c r="D293" i="8"/>
  <c r="D290" i="8"/>
  <c r="G287" i="8"/>
  <c r="L285" i="8" a="1"/>
  <c r="L285" i="8" s="1"/>
  <c r="K282" i="8"/>
  <c r="G273" i="8"/>
  <c r="F249" i="8"/>
  <c r="L246" i="8" a="1"/>
  <c r="L246" i="8" s="1"/>
  <c r="F243" i="8"/>
  <c r="K240" i="8"/>
  <c r="E237" i="8"/>
  <c r="L236" i="8" a="1"/>
  <c r="L236" i="8" s="1"/>
  <c r="M232" i="8" a="1"/>
  <c r="M232" i="8" s="1"/>
  <c r="K223" i="8"/>
  <c r="E216" i="8"/>
  <c r="E208" i="8"/>
  <c r="I206" i="8"/>
  <c r="L205" i="8" a="1"/>
  <c r="L205" i="8" s="1"/>
  <c r="H497" i="8"/>
  <c r="B409" i="8"/>
  <c r="N493" i="8"/>
  <c r="N401" i="8"/>
  <c r="A394" i="8"/>
  <c r="D350" i="8"/>
  <c r="J274" i="8" a="1"/>
  <c r="J274" i="8" s="1"/>
  <c r="M246" i="8" a="1"/>
  <c r="M246" i="8" s="1"/>
  <c r="N232" i="8"/>
  <c r="N206" i="8"/>
  <c r="I493" i="8"/>
  <c r="M486" i="8" a="1"/>
  <c r="M486" i="8" s="1"/>
  <c r="F483" i="8"/>
  <c r="G475" i="8"/>
  <c r="I474" i="8"/>
  <c r="B449" i="8"/>
  <c r="H445" i="8"/>
  <c r="K438" i="8"/>
  <c r="J423" i="8" a="1"/>
  <c r="J423" i="8" s="1"/>
  <c r="A421" i="8"/>
  <c r="J420" i="8" a="1"/>
  <c r="J420" i="8" s="1"/>
  <c r="J419" i="8" a="1"/>
  <c r="J419" i="8" s="1"/>
  <c r="N415" i="8"/>
  <c r="H401" i="8"/>
  <c r="I400" i="8"/>
  <c r="I392" i="8"/>
  <c r="A387" i="8"/>
  <c r="A377" i="8"/>
  <c r="H375" i="8"/>
  <c r="A365" i="8"/>
  <c r="E361" i="8"/>
  <c r="D349" i="8"/>
  <c r="L332" i="8" a="1"/>
  <c r="L332" i="8" s="1"/>
  <c r="L329" i="8" a="1"/>
  <c r="L329" i="8" s="1"/>
  <c r="C323" i="8"/>
  <c r="F307" i="8"/>
  <c r="L304" i="8" a="1"/>
  <c r="L304" i="8" s="1"/>
  <c r="M302" i="8" a="1"/>
  <c r="M302" i="8" s="1"/>
  <c r="E299" i="8"/>
  <c r="G298" i="8"/>
  <c r="M297" i="8" a="1"/>
  <c r="M297" i="8" s="1"/>
  <c r="K285" i="8"/>
  <c r="F282" i="8"/>
  <c r="F273" i="8"/>
  <c r="M272" i="8" a="1"/>
  <c r="M272" i="8" s="1"/>
  <c r="E267" i="8"/>
  <c r="C249" i="8"/>
  <c r="M248" i="8" a="1"/>
  <c r="M248" i="8" s="1"/>
  <c r="M245" i="8" a="1"/>
  <c r="M245" i="8" s="1"/>
  <c r="I240" i="8"/>
  <c r="K236" i="8"/>
  <c r="K232" i="8"/>
  <c r="I223" i="8"/>
  <c r="A216" i="8"/>
  <c r="I205" i="8"/>
  <c r="D429" i="8"/>
  <c r="G336" i="8"/>
  <c r="F494" i="8"/>
  <c r="F479" i="8"/>
  <c r="N329" i="8"/>
  <c r="F315" i="8"/>
  <c r="L299" i="8" a="1"/>
  <c r="L299" i="8" s="1"/>
  <c r="L273" i="8" a="1"/>
  <c r="L273" i="8" s="1"/>
  <c r="L486" i="8" a="1"/>
  <c r="L486" i="8" s="1"/>
  <c r="E483" i="8"/>
  <c r="D445" i="8"/>
  <c r="F438" i="8"/>
  <c r="H423" i="8"/>
  <c r="H392" i="8"/>
  <c r="C361" i="8"/>
  <c r="C349" i="8"/>
  <c r="E332" i="8"/>
  <c r="N330" i="8"/>
  <c r="H329" i="8"/>
  <c r="L326" i="8" a="1"/>
  <c r="L326" i="8" s="1"/>
  <c r="E307" i="8"/>
  <c r="K304" i="8"/>
  <c r="L302" i="8" a="1"/>
  <c r="L302" i="8" s="1"/>
  <c r="K297" i="8"/>
  <c r="F285" i="8"/>
  <c r="E282" i="8"/>
  <c r="F272" i="8"/>
  <c r="G270" i="8"/>
  <c r="L266" i="8" a="1"/>
  <c r="L266" i="8" s="1"/>
  <c r="L248" i="8" a="1"/>
  <c r="L248" i="8" s="1"/>
  <c r="L245" i="8" a="1"/>
  <c r="L245" i="8" s="1"/>
  <c r="F240" i="8"/>
  <c r="I236" i="8"/>
  <c r="H232" i="8"/>
  <c r="N230" i="8"/>
  <c r="H205" i="8"/>
  <c r="F350" i="8"/>
  <c r="M483" i="8" a="1"/>
  <c r="M483" i="8" s="1"/>
  <c r="M445" i="8" a="1"/>
  <c r="M445" i="8" s="1"/>
  <c r="N393" i="8"/>
  <c r="I387" i="8"/>
  <c r="A336" i="8"/>
  <c r="G249" i="8"/>
  <c r="H493" i="8"/>
  <c r="N491" i="8"/>
  <c r="H486" i="8"/>
  <c r="N480" i="8"/>
  <c r="C473" i="8"/>
  <c r="M471" i="8" a="1"/>
  <c r="M471" i="8" s="1"/>
  <c r="B465" i="8"/>
  <c r="J464" i="8" a="1"/>
  <c r="J464" i="8" s="1"/>
  <c r="D438" i="8"/>
  <c r="I384" i="8"/>
  <c r="D364" i="8"/>
  <c r="N361" i="8"/>
  <c r="B361" i="8"/>
  <c r="E356" i="8"/>
  <c r="E353" i="8"/>
  <c r="I351" i="8"/>
  <c r="C332" i="8"/>
  <c r="M330" i="8" a="1"/>
  <c r="M330" i="8" s="1"/>
  <c r="D329" i="8"/>
  <c r="K326" i="8"/>
  <c r="G302" i="8"/>
  <c r="G297" i="8"/>
  <c r="C282" i="8"/>
  <c r="C272" i="8"/>
  <c r="F266" i="8"/>
  <c r="G245" i="8"/>
  <c r="E240" i="8"/>
  <c r="A235" i="8"/>
  <c r="N234" i="8"/>
  <c r="N233" i="8"/>
  <c r="E232" i="8"/>
  <c r="G230" i="8"/>
  <c r="I226" i="8"/>
  <c r="I222" i="8"/>
  <c r="D205" i="8"/>
  <c r="A240" i="8"/>
  <c r="F230" i="8"/>
  <c r="F226" i="8"/>
  <c r="H222" i="8"/>
  <c r="H211" i="8"/>
  <c r="N208" i="8"/>
  <c r="H238" i="8"/>
  <c r="A238" i="8"/>
  <c r="F238" i="8"/>
  <c r="G238" i="8"/>
  <c r="K238" i="8"/>
  <c r="L238" i="8" a="1"/>
  <c r="L238" i="8" s="1"/>
  <c r="B229" i="8"/>
  <c r="F229" i="8"/>
  <c r="H229" i="8"/>
  <c r="I229" i="8"/>
  <c r="K229" i="8"/>
  <c r="M229" i="8" a="1"/>
  <c r="M229" i="8" s="1"/>
  <c r="B408" i="8"/>
  <c r="E268" i="8"/>
  <c r="F268" i="8"/>
  <c r="M268" i="8" a="1"/>
  <c r="M268" i="8" s="1"/>
  <c r="C484" i="8"/>
  <c r="A478" i="8"/>
  <c r="N500" i="8"/>
  <c r="C500" i="8"/>
  <c r="M499" i="8" a="1"/>
  <c r="M499" i="8" s="1"/>
  <c r="C498" i="8"/>
  <c r="M497" i="8" a="1"/>
  <c r="M497" i="8" s="1"/>
  <c r="C496" i="8"/>
  <c r="M495" i="8" a="1"/>
  <c r="M495" i="8" s="1"/>
  <c r="M493" i="8" a="1"/>
  <c r="M493" i="8" s="1"/>
  <c r="H491" i="8"/>
  <c r="N489" i="8"/>
  <c r="G487" i="8"/>
  <c r="C486" i="8"/>
  <c r="L483" i="8" a="1"/>
  <c r="L483" i="8" s="1"/>
  <c r="G482" i="8"/>
  <c r="I480" i="8"/>
  <c r="A479" i="8"/>
  <c r="N478" i="8"/>
  <c r="M475" i="8" a="1"/>
  <c r="M475" i="8" s="1"/>
  <c r="H474" i="8"/>
  <c r="L471" i="8" a="1"/>
  <c r="L471" i="8" s="1"/>
  <c r="G470" i="8"/>
  <c r="H464" i="8"/>
  <c r="F458" i="8"/>
  <c r="K449" i="8"/>
  <c r="F445" i="8"/>
  <c r="D442" i="8"/>
  <c r="H438" i="8"/>
  <c r="G435" i="8"/>
  <c r="C431" i="8"/>
  <c r="H429" i="8"/>
  <c r="A425" i="8"/>
  <c r="I420" i="8"/>
  <c r="N419" i="8"/>
  <c r="J415" i="8" a="1"/>
  <c r="J415" i="8" s="1"/>
  <c r="A411" i="8"/>
  <c r="N409" i="8"/>
  <c r="A401" i="8"/>
  <c r="N400" i="8"/>
  <c r="I393" i="8"/>
  <c r="I385" i="8"/>
  <c r="N377" i="8"/>
  <c r="A371" i="8"/>
  <c r="N369" i="8"/>
  <c r="N335" i="8"/>
  <c r="D311" i="8"/>
  <c r="E311" i="8"/>
  <c r="G311" i="8"/>
  <c r="G255" i="8"/>
  <c r="H254" i="8"/>
  <c r="C254" i="8"/>
  <c r="E254" i="8"/>
  <c r="G254" i="8"/>
  <c r="L254" i="8" a="1"/>
  <c r="L254" i="8" s="1"/>
  <c r="A215" i="8"/>
  <c r="F215" i="8"/>
  <c r="L215" i="8" a="1"/>
  <c r="L215" i="8" s="1"/>
  <c r="A210" i="8"/>
  <c r="D210" i="8"/>
  <c r="G210" i="8"/>
  <c r="M210" i="8" a="1"/>
  <c r="M210" i="8" s="1"/>
  <c r="H348" i="8"/>
  <c r="G348" i="8"/>
  <c r="L348" i="8" a="1"/>
  <c r="L348" i="8" s="1"/>
  <c r="M348" i="8" a="1"/>
  <c r="M348" i="8" s="1"/>
  <c r="A348" i="8"/>
  <c r="N348" i="8"/>
  <c r="B458" i="8"/>
  <c r="D452" i="8"/>
  <c r="M443" i="8" a="1"/>
  <c r="M443" i="8" s="1"/>
  <c r="I403" i="8"/>
  <c r="H342" i="8"/>
  <c r="E342" i="8"/>
  <c r="I342" i="8"/>
  <c r="L342" i="8" a="1"/>
  <c r="L342" i="8" s="1"/>
  <c r="M342" i="8" a="1"/>
  <c r="M342" i="8" s="1"/>
  <c r="N229" i="8"/>
  <c r="L500" i="8" a="1"/>
  <c r="L500" i="8" s="1"/>
  <c r="G495" i="8"/>
  <c r="G489" i="8"/>
  <c r="N481" i="8"/>
  <c r="C474" i="8"/>
  <c r="A470" i="8"/>
  <c r="N469" i="8"/>
  <c r="K466" i="8"/>
  <c r="C454" i="8"/>
  <c r="H448" i="8"/>
  <c r="K443" i="8"/>
  <c r="K437" i="8"/>
  <c r="G434" i="8"/>
  <c r="K433" i="8"/>
  <c r="J427" i="8" a="1"/>
  <c r="J427" i="8" s="1"/>
  <c r="A419" i="8"/>
  <c r="N417" i="8"/>
  <c r="I406" i="8"/>
  <c r="I405" i="8"/>
  <c r="N402" i="8"/>
  <c r="A400" i="8"/>
  <c r="N399" i="8"/>
  <c r="I395" i="8"/>
  <c r="H390" i="8"/>
  <c r="N381" i="8"/>
  <c r="I376" i="8"/>
  <c r="A369" i="8"/>
  <c r="N368" i="8"/>
  <c r="B367" i="8"/>
  <c r="N367" i="8"/>
  <c r="F348" i="8"/>
  <c r="N342" i="8"/>
  <c r="M337" i="8" a="1"/>
  <c r="M337" i="8" s="1"/>
  <c r="D335" i="8"/>
  <c r="H334" i="8"/>
  <c r="G334" i="8"/>
  <c r="L334" i="8" a="1"/>
  <c r="L334" i="8" s="1"/>
  <c r="M334" i="8" a="1"/>
  <c r="M334" i="8" s="1"/>
  <c r="A334" i="8"/>
  <c r="N334" i="8"/>
  <c r="L321" i="8" a="1"/>
  <c r="L321" i="8" s="1"/>
  <c r="K318" i="8"/>
  <c r="M289" i="8" a="1"/>
  <c r="M289" i="8" s="1"/>
  <c r="H288" i="8"/>
  <c r="F288" i="8"/>
  <c r="G288" i="8"/>
  <c r="K288" i="8"/>
  <c r="L288" i="8" a="1"/>
  <c r="L288" i="8" s="1"/>
  <c r="E229" i="8"/>
  <c r="B217" i="8"/>
  <c r="F217" i="8"/>
  <c r="I217" i="8"/>
  <c r="K217" i="8"/>
  <c r="L217" i="8" a="1"/>
  <c r="L217" i="8" s="1"/>
  <c r="N217" i="8"/>
  <c r="H213" i="8"/>
  <c r="N376" i="8"/>
  <c r="G499" i="8"/>
  <c r="G497" i="8"/>
  <c r="N484" i="8"/>
  <c r="A482" i="8"/>
  <c r="H478" i="8"/>
  <c r="F475" i="8"/>
  <c r="I500" i="8"/>
  <c r="C499" i="8"/>
  <c r="M498" i="8" a="1"/>
  <c r="M498" i="8" s="1"/>
  <c r="C497" i="8"/>
  <c r="M496" i="8" a="1"/>
  <c r="M496" i="8" s="1"/>
  <c r="C495" i="8"/>
  <c r="M494" i="8" a="1"/>
  <c r="M494" i="8" s="1"/>
  <c r="F493" i="8"/>
  <c r="E489" i="8"/>
  <c r="I486" i="8"/>
  <c r="I484" i="8"/>
  <c r="N482" i="8"/>
  <c r="M481" i="8" a="1"/>
  <c r="M481" i="8" s="1"/>
  <c r="M479" i="8" a="1"/>
  <c r="M479" i="8" s="1"/>
  <c r="G478" i="8"/>
  <c r="A475" i="8"/>
  <c r="N474" i="8"/>
  <c r="A474" i="8"/>
  <c r="N473" i="8"/>
  <c r="A471" i="8"/>
  <c r="N470" i="8"/>
  <c r="I469" i="8"/>
  <c r="K465" i="8"/>
  <c r="B460" i="8"/>
  <c r="M458" i="8" a="1"/>
  <c r="M458" i="8" s="1"/>
  <c r="F448" i="8"/>
  <c r="J447" i="8" a="1"/>
  <c r="J447" i="8" s="1"/>
  <c r="G443" i="8"/>
  <c r="F440" i="8"/>
  <c r="H437" i="8"/>
  <c r="H433" i="8"/>
  <c r="H427" i="8"/>
  <c r="A423" i="8"/>
  <c r="N421" i="8"/>
  <c r="J417" i="8" a="1"/>
  <c r="J417" i="8" s="1"/>
  <c r="J412" i="8" a="1"/>
  <c r="J412" i="8" s="1"/>
  <c r="I402" i="8"/>
  <c r="H395" i="8"/>
  <c r="A392" i="8"/>
  <c r="I389" i="8"/>
  <c r="A384" i="8"/>
  <c r="I379" i="8"/>
  <c r="H376" i="8"/>
  <c r="H367" i="8"/>
  <c r="D348" i="8"/>
  <c r="H347" i="8"/>
  <c r="A347" i="8"/>
  <c r="G347" i="8"/>
  <c r="L347" i="8" a="1"/>
  <c r="L347" i="8" s="1"/>
  <c r="M347" i="8" a="1"/>
  <c r="M347" i="8" s="1"/>
  <c r="H346" i="8"/>
  <c r="C346" i="8"/>
  <c r="N346" i="8"/>
  <c r="F346" i="8"/>
  <c r="G346" i="8"/>
  <c r="I346" i="8"/>
  <c r="H344" i="8"/>
  <c r="L344" i="8" a="1"/>
  <c r="L344" i="8" s="1"/>
  <c r="G342" i="8"/>
  <c r="I334" i="8"/>
  <c r="G289" i="8"/>
  <c r="M288" i="8" a="1"/>
  <c r="M288" i="8" s="1"/>
  <c r="D229" i="8"/>
  <c r="H228" i="8"/>
  <c r="A227" i="8"/>
  <c r="F227" i="8"/>
  <c r="G227" i="8"/>
  <c r="L227" i="8" a="1"/>
  <c r="L227" i="8" s="1"/>
  <c r="E217" i="8"/>
  <c r="B216" i="8"/>
  <c r="G216" i="8"/>
  <c r="H216" i="8"/>
  <c r="I216" i="8"/>
  <c r="K216" i="8"/>
  <c r="L216" i="8" a="1"/>
  <c r="L216" i="8" s="1"/>
  <c r="G213" i="8"/>
  <c r="G269" i="8"/>
  <c r="C269" i="8"/>
  <c r="N427" i="8"/>
  <c r="B368" i="8"/>
  <c r="A368" i="8"/>
  <c r="I368" i="8"/>
  <c r="D318" i="8"/>
  <c r="M318" i="8" a="1"/>
  <c r="M318" i="8" s="1"/>
  <c r="B318" i="8"/>
  <c r="F318" i="8"/>
  <c r="L269" i="8" a="1"/>
  <c r="L269" i="8" s="1"/>
  <c r="H500" i="8"/>
  <c r="I498" i="8"/>
  <c r="I496" i="8"/>
  <c r="H494" i="8"/>
  <c r="H484" i="8"/>
  <c r="M482" i="8" a="1"/>
  <c r="M482" i="8" s="1"/>
  <c r="H481" i="8"/>
  <c r="I479" i="8"/>
  <c r="F478" i="8"/>
  <c r="M474" i="8" a="1"/>
  <c r="M474" i="8" s="1"/>
  <c r="H473" i="8"/>
  <c r="M470" i="8" a="1"/>
  <c r="M470" i="8" s="1"/>
  <c r="E469" i="8"/>
  <c r="J465" i="8" a="1"/>
  <c r="J465" i="8" s="1"/>
  <c r="K458" i="8"/>
  <c r="C447" i="8"/>
  <c r="F443" i="8"/>
  <c r="G437" i="8"/>
  <c r="D433" i="8"/>
  <c r="A427" i="8"/>
  <c r="J421" i="8" a="1"/>
  <c r="J421" i="8" s="1"/>
  <c r="H417" i="8"/>
  <c r="I412" i="8"/>
  <c r="A395" i="8"/>
  <c r="H379" i="8"/>
  <c r="A376" i="8"/>
  <c r="H354" i="8"/>
  <c r="L354" i="8" a="1"/>
  <c r="L354" i="8" s="1"/>
  <c r="H349" i="8"/>
  <c r="G349" i="8"/>
  <c r="K349" i="8"/>
  <c r="L349" i="8" a="1"/>
  <c r="L349" i="8" s="1"/>
  <c r="A349" i="8"/>
  <c r="M349" i="8" a="1"/>
  <c r="M349" i="8" s="1"/>
  <c r="C348" i="8"/>
  <c r="H343" i="8"/>
  <c r="E343" i="8"/>
  <c r="I343" i="8"/>
  <c r="K343" i="8"/>
  <c r="L343" i="8" a="1"/>
  <c r="L343" i="8" s="1"/>
  <c r="D342" i="8"/>
  <c r="E334" i="8"/>
  <c r="G318" i="8"/>
  <c r="H296" i="8"/>
  <c r="E296" i="8"/>
  <c r="F296" i="8"/>
  <c r="G296" i="8"/>
  <c r="L296" i="8" a="1"/>
  <c r="L296" i="8" s="1"/>
  <c r="E288" i="8"/>
  <c r="F276" i="8"/>
  <c r="G276" i="8"/>
  <c r="J276" i="8" a="1"/>
  <c r="J276" i="8" s="1"/>
  <c r="A228" i="8"/>
  <c r="A217" i="8"/>
  <c r="H241" i="8"/>
  <c r="N241" i="8"/>
  <c r="B220" i="8"/>
  <c r="D220" i="8"/>
  <c r="E220" i="8"/>
  <c r="H220" i="8"/>
  <c r="I220" i="8"/>
  <c r="K220" i="8"/>
  <c r="J406" i="8" a="1"/>
  <c r="J406" i="8" s="1"/>
  <c r="H337" i="8"/>
  <c r="C337" i="8"/>
  <c r="G337" i="8"/>
  <c r="K337" i="8"/>
  <c r="L337" i="8" a="1"/>
  <c r="L337" i="8" s="1"/>
  <c r="F320" i="8"/>
  <c r="J320" i="8" a="1"/>
  <c r="J320" i="8" s="1"/>
  <c r="K320" i="8"/>
  <c r="G500" i="8"/>
  <c r="H498" i="8"/>
  <c r="H496" i="8"/>
  <c r="G494" i="8"/>
  <c r="F484" i="8"/>
  <c r="L482" i="8" a="1"/>
  <c r="L482" i="8" s="1"/>
  <c r="E481" i="8"/>
  <c r="G479" i="8"/>
  <c r="C478" i="8"/>
  <c r="L474" i="8" a="1"/>
  <c r="L474" i="8" s="1"/>
  <c r="L470" i="8" a="1"/>
  <c r="L470" i="8" s="1"/>
  <c r="F465" i="8"/>
  <c r="J458" i="8" a="1"/>
  <c r="J458" i="8" s="1"/>
  <c r="D443" i="8"/>
  <c r="D437" i="8"/>
  <c r="H421" i="8"/>
  <c r="A417" i="8"/>
  <c r="A379" i="8"/>
  <c r="H362" i="8"/>
  <c r="M362" i="8" a="1"/>
  <c r="M362" i="8" s="1"/>
  <c r="D357" i="8"/>
  <c r="L357" i="8" a="1"/>
  <c r="L357" i="8" s="1"/>
  <c r="I354" i="8"/>
  <c r="H353" i="8"/>
  <c r="C353" i="8"/>
  <c r="G353" i="8"/>
  <c r="N349" i="8"/>
  <c r="N343" i="8"/>
  <c r="C342" i="8"/>
  <c r="H341" i="8"/>
  <c r="E341" i="8"/>
  <c r="G341" i="8"/>
  <c r="I341" i="8"/>
  <c r="A337" i="8"/>
  <c r="D334" i="8"/>
  <c r="I333" i="8"/>
  <c r="D333" i="8"/>
  <c r="G333" i="8"/>
  <c r="L333" i="8" a="1"/>
  <c r="L333" i="8" s="1"/>
  <c r="N333" i="8"/>
  <c r="H332" i="8"/>
  <c r="D332" i="8"/>
  <c r="N332" i="8"/>
  <c r="G332" i="8"/>
  <c r="I332" i="8"/>
  <c r="K332" i="8"/>
  <c r="D324" i="8"/>
  <c r="E324" i="8"/>
  <c r="F324" i="8"/>
  <c r="H313" i="8"/>
  <c r="E313" i="8"/>
  <c r="G313" i="8"/>
  <c r="K313" i="8"/>
  <c r="M313" i="8" a="1"/>
  <c r="M313" i="8" s="1"/>
  <c r="H286" i="8"/>
  <c r="E286" i="8"/>
  <c r="F286" i="8"/>
  <c r="G286" i="8"/>
  <c r="L286" i="8" a="1"/>
  <c r="L286" i="8" s="1"/>
  <c r="M286" i="8" a="1"/>
  <c r="M286" i="8" s="1"/>
  <c r="M262" i="8" a="1"/>
  <c r="M262" i="8" s="1"/>
  <c r="G261" i="8"/>
  <c r="C261" i="8"/>
  <c r="F261" i="8"/>
  <c r="L261" i="8" a="1"/>
  <c r="L261" i="8" s="1"/>
  <c r="M261" i="8" a="1"/>
  <c r="M261" i="8" s="1"/>
  <c r="B239" i="8"/>
  <c r="H239" i="8"/>
  <c r="I239" i="8"/>
  <c r="K239" i="8"/>
  <c r="L239" i="8" a="1"/>
  <c r="L239" i="8" s="1"/>
  <c r="A239" i="8"/>
  <c r="M239" i="8" a="1"/>
  <c r="M239" i="8" s="1"/>
  <c r="D234" i="8"/>
  <c r="F234" i="8"/>
  <c r="G234" i="8"/>
  <c r="B225" i="8"/>
  <c r="I225" i="8"/>
  <c r="K225" i="8"/>
  <c r="L225" i="8" a="1"/>
  <c r="L225" i="8" s="1"/>
  <c r="A225" i="8"/>
  <c r="M225" i="8" a="1"/>
  <c r="M225" i="8" s="1"/>
  <c r="D225" i="8"/>
  <c r="N225" i="8"/>
  <c r="J321" i="8" a="1"/>
  <c r="J321" i="8" s="1"/>
  <c r="D321" i="8"/>
  <c r="H291" i="8"/>
  <c r="E291" i="8"/>
  <c r="F291" i="8"/>
  <c r="G291" i="8"/>
  <c r="L291" i="8" a="1"/>
  <c r="L291" i="8" s="1"/>
  <c r="F454" i="8"/>
  <c r="J448" i="8" a="1"/>
  <c r="J448" i="8" s="1"/>
  <c r="G322" i="8"/>
  <c r="N220" i="8"/>
  <c r="B213" i="8"/>
  <c r="I213" i="8"/>
  <c r="K213" i="8"/>
  <c r="L213" i="8" a="1"/>
  <c r="L213" i="8" s="1"/>
  <c r="A213" i="8"/>
  <c r="M213" i="8" a="1"/>
  <c r="M213" i="8" s="1"/>
  <c r="D213" i="8"/>
  <c r="N213" i="8"/>
  <c r="A207" i="8"/>
  <c r="G207" i="8"/>
  <c r="H207" i="8"/>
  <c r="H470" i="8"/>
  <c r="H458" i="8"/>
  <c r="A342" i="8"/>
  <c r="H335" i="8"/>
  <c r="G335" i="8"/>
  <c r="K335" i="8"/>
  <c r="L335" i="8" a="1"/>
  <c r="L335" i="8" s="1"/>
  <c r="A335" i="8"/>
  <c r="M335" i="8" a="1"/>
  <c r="M335" i="8" s="1"/>
  <c r="D314" i="8"/>
  <c r="G314" i="8"/>
  <c r="C258" i="8"/>
  <c r="L258" i="8" a="1"/>
  <c r="L258" i="8" s="1"/>
  <c r="C364" i="8"/>
  <c r="D361" i="8"/>
  <c r="D351" i="8"/>
  <c r="K345" i="8"/>
  <c r="K330" i="8"/>
  <c r="K329" i="8"/>
  <c r="E315" i="8"/>
  <c r="G304" i="8"/>
  <c r="K299" i="8"/>
  <c r="E273" i="8"/>
  <c r="E266" i="8"/>
  <c r="C260" i="8"/>
  <c r="E249" i="8"/>
  <c r="E247" i="8"/>
  <c r="E245" i="8"/>
  <c r="E243" i="8"/>
  <c r="F237" i="8"/>
  <c r="H236" i="8"/>
  <c r="I232" i="8"/>
  <c r="A226" i="8"/>
  <c r="F223" i="8"/>
  <c r="F222" i="8"/>
  <c r="A218" i="8"/>
  <c r="A214" i="8"/>
  <c r="D211" i="8"/>
  <c r="D208" i="8"/>
  <c r="G205" i="8"/>
  <c r="H203" i="8"/>
  <c r="C351" i="8"/>
  <c r="F304" i="8"/>
  <c r="C273" i="8"/>
  <c r="C266" i="8"/>
  <c r="D243" i="8"/>
  <c r="F236" i="8"/>
  <c r="E223" i="8"/>
  <c r="E222" i="8"/>
  <c r="N351" i="8"/>
  <c r="A351" i="8"/>
  <c r="N350" i="8"/>
  <c r="D345" i="8"/>
  <c r="G330" i="8"/>
  <c r="F329" i="8"/>
  <c r="L323" i="8" a="1"/>
  <c r="L323" i="8" s="1"/>
  <c r="D316" i="8"/>
  <c r="M315" i="8" a="1"/>
  <c r="M315" i="8" s="1"/>
  <c r="F310" i="8"/>
  <c r="E304" i="8"/>
  <c r="F299" i="8"/>
  <c r="L283" i="8" a="1"/>
  <c r="L283" i="8" s="1"/>
  <c r="D282" i="8"/>
  <c r="G275" i="8"/>
  <c r="L272" i="8" a="1"/>
  <c r="L272" i="8" s="1"/>
  <c r="L267" i="8" a="1"/>
  <c r="L267" i="8" s="1"/>
  <c r="M263" i="8" a="1"/>
  <c r="M263" i="8" s="1"/>
  <c r="M257" i="8" a="1"/>
  <c r="M257" i="8" s="1"/>
  <c r="N243" i="8"/>
  <c r="A237" i="8"/>
  <c r="N236" i="8"/>
  <c r="E236" i="8"/>
  <c r="F232" i="8"/>
  <c r="N226" i="8"/>
  <c r="K224" i="8"/>
  <c r="A223" i="8"/>
  <c r="N222" i="8"/>
  <c r="D222" i="8"/>
  <c r="N214" i="8"/>
  <c r="M211" i="8" a="1"/>
  <c r="M211" i="8" s="1"/>
  <c r="M208" i="8" a="1"/>
  <c r="M208" i="8" s="1"/>
  <c r="K206" i="8"/>
  <c r="A205" i="8"/>
  <c r="N204" i="8"/>
  <c r="E203" i="8"/>
  <c r="L263" i="8" a="1"/>
  <c r="L263" i="8" s="1"/>
  <c r="L257" i="8" a="1"/>
  <c r="L257" i="8" s="1"/>
  <c r="M243" i="8" a="1"/>
  <c r="M243" i="8" s="1"/>
  <c r="D236" i="8"/>
  <c r="L226" i="8" a="1"/>
  <c r="L226" i="8" s="1"/>
  <c r="N218" i="8"/>
  <c r="L214" i="8" a="1"/>
  <c r="L214" i="8" s="1"/>
  <c r="F204" i="8"/>
  <c r="D203" i="8"/>
  <c r="L351" i="8" a="1"/>
  <c r="L351" i="8" s="1"/>
  <c r="G350" i="8"/>
  <c r="A345" i="8"/>
  <c r="D330" i="8"/>
  <c r="C329" i="8"/>
  <c r="F323" i="8"/>
  <c r="L315" i="8" a="1"/>
  <c r="L315" i="8" s="1"/>
  <c r="L312" i="8" a="1"/>
  <c r="L312" i="8" s="1"/>
  <c r="D305" i="8"/>
  <c r="M304" i="8" a="1"/>
  <c r="M304" i="8" s="1"/>
  <c r="B281" i="8"/>
  <c r="B274" i="8"/>
  <c r="M273" i="8" a="1"/>
  <c r="M273" i="8" s="1"/>
  <c r="E272" i="8"/>
  <c r="M266" i="8" a="1"/>
  <c r="M266" i="8" s="1"/>
  <c r="G263" i="8"/>
  <c r="E257" i="8"/>
  <c r="K243" i="8"/>
  <c r="N237" i="8"/>
  <c r="M236" i="8" a="1"/>
  <c r="M236" i="8" s="1"/>
  <c r="A236" i="8"/>
  <c r="I235" i="8"/>
  <c r="D232" i="8"/>
  <c r="K230" i="8"/>
  <c r="K226" i="8"/>
  <c r="N223" i="8"/>
  <c r="L222" i="8" a="1"/>
  <c r="L222" i="8" s="1"/>
  <c r="K221" i="8"/>
  <c r="K214" i="8"/>
  <c r="I211" i="8"/>
  <c r="I208" i="8"/>
  <c r="M205" i="8" a="1"/>
  <c r="M205" i="8" s="1"/>
  <c r="N203" i="8"/>
  <c r="A203" i="8"/>
  <c r="B472" i="8"/>
  <c r="G472" i="8"/>
  <c r="H472" i="8"/>
  <c r="A472" i="8"/>
  <c r="M472" i="8" a="1"/>
  <c r="M472" i="8" s="1"/>
  <c r="C472" i="8"/>
  <c r="N472" i="8"/>
  <c r="F414" i="8"/>
  <c r="H414" i="8"/>
  <c r="A414" i="8"/>
  <c r="I414" i="8"/>
  <c r="J414" i="8" a="1"/>
  <c r="J414" i="8" s="1"/>
  <c r="N414" i="8"/>
  <c r="H492" i="8"/>
  <c r="B488" i="8"/>
  <c r="G488" i="8"/>
  <c r="A488" i="8"/>
  <c r="M488" i="8" a="1"/>
  <c r="M488" i="8" s="1"/>
  <c r="B477" i="8"/>
  <c r="L477" i="8" a="1"/>
  <c r="L477" i="8" s="1"/>
  <c r="A477" i="8"/>
  <c r="M477" i="8" a="1"/>
  <c r="M477" i="8" s="1"/>
  <c r="F477" i="8"/>
  <c r="G477" i="8"/>
  <c r="L472" i="8" a="1"/>
  <c r="L472" i="8" s="1"/>
  <c r="J453" i="8" a="1"/>
  <c r="J453" i="8" s="1"/>
  <c r="H450" i="8"/>
  <c r="J450" i="8" a="1"/>
  <c r="J450" i="8" s="1"/>
  <c r="B450" i="8"/>
  <c r="M450" i="8" a="1"/>
  <c r="M450" i="8" s="1"/>
  <c r="C450" i="8"/>
  <c r="A446" i="8"/>
  <c r="H446" i="8"/>
  <c r="K446" i="8"/>
  <c r="C446" i="8"/>
  <c r="D446" i="8"/>
  <c r="A441" i="8"/>
  <c r="K441" i="8"/>
  <c r="M441" i="8" a="1"/>
  <c r="M441" i="8" s="1"/>
  <c r="D441" i="8"/>
  <c r="F441" i="8"/>
  <c r="A439" i="8"/>
  <c r="D439" i="8"/>
  <c r="F439" i="8"/>
  <c r="G439" i="8"/>
  <c r="K439" i="8"/>
  <c r="M439" i="8" a="1"/>
  <c r="M439" i="8" s="1"/>
  <c r="A432" i="8"/>
  <c r="H432" i="8"/>
  <c r="K432" i="8"/>
  <c r="M432" i="8" a="1"/>
  <c r="M432" i="8" s="1"/>
  <c r="C432" i="8"/>
  <c r="D432" i="8"/>
  <c r="G490" i="8"/>
  <c r="J452" i="8" a="1"/>
  <c r="J452" i="8" s="1"/>
  <c r="H452" i="8"/>
  <c r="K452" i="8"/>
  <c r="B452" i="8"/>
  <c r="C452" i="8"/>
  <c r="F490" i="8"/>
  <c r="L499" i="8" a="1"/>
  <c r="L499" i="8" s="1"/>
  <c r="L498" i="8" a="1"/>
  <c r="L498" i="8" s="1"/>
  <c r="L497" i="8" a="1"/>
  <c r="L497" i="8" s="1"/>
  <c r="L496" i="8" a="1"/>
  <c r="L496" i="8" s="1"/>
  <c r="L495" i="8" a="1"/>
  <c r="L495" i="8" s="1"/>
  <c r="L494" i="8" a="1"/>
  <c r="L494" i="8" s="1"/>
  <c r="G492" i="8"/>
  <c r="C490" i="8"/>
  <c r="B489" i="8"/>
  <c r="F489" i="8"/>
  <c r="L489" i="8" a="1"/>
  <c r="L489" i="8" s="1"/>
  <c r="A489" i="8"/>
  <c r="N488" i="8"/>
  <c r="I487" i="8"/>
  <c r="G485" i="8"/>
  <c r="B483" i="8"/>
  <c r="C483" i="8"/>
  <c r="N483" i="8"/>
  <c r="H483" i="8"/>
  <c r="I481" i="8"/>
  <c r="N477" i="8"/>
  <c r="I472" i="8"/>
  <c r="H469" i="8"/>
  <c r="B466" i="8"/>
  <c r="M466" i="8" a="1"/>
  <c r="M466" i="8" s="1"/>
  <c r="C466" i="8"/>
  <c r="H466" i="8"/>
  <c r="J466" i="8" a="1"/>
  <c r="J466" i="8" s="1"/>
  <c r="F452" i="8"/>
  <c r="K450" i="8"/>
  <c r="M446" i="8" a="1"/>
  <c r="M446" i="8" s="1"/>
  <c r="H439" i="8"/>
  <c r="A436" i="8"/>
  <c r="H436" i="8"/>
  <c r="K436" i="8"/>
  <c r="M436" i="8" a="1"/>
  <c r="M436" i="8" s="1"/>
  <c r="C436" i="8"/>
  <c r="D436" i="8"/>
  <c r="G432" i="8"/>
  <c r="F422" i="8"/>
  <c r="H422" i="8"/>
  <c r="A422" i="8"/>
  <c r="I422" i="8"/>
  <c r="J422" i="8" a="1"/>
  <c r="J422" i="8" s="1"/>
  <c r="B491" i="8"/>
  <c r="A491" i="8"/>
  <c r="G491" i="8"/>
  <c r="C491" i="8"/>
  <c r="I488" i="8"/>
  <c r="F487" i="8"/>
  <c r="B484" i="8"/>
  <c r="A484" i="8"/>
  <c r="M484" i="8" a="1"/>
  <c r="M484" i="8" s="1"/>
  <c r="G484" i="8"/>
  <c r="G481" i="8"/>
  <c r="B479" i="8"/>
  <c r="H479" i="8"/>
  <c r="C479" i="8"/>
  <c r="N479" i="8"/>
  <c r="H477" i="8"/>
  <c r="B473" i="8"/>
  <c r="F473" i="8"/>
  <c r="G473" i="8"/>
  <c r="L473" i="8" a="1"/>
  <c r="L473" i="8" s="1"/>
  <c r="A473" i="8"/>
  <c r="M473" i="8" a="1"/>
  <c r="M473" i="8" s="1"/>
  <c r="E472" i="8"/>
  <c r="H462" i="8"/>
  <c r="C462" i="8"/>
  <c r="F462" i="8"/>
  <c r="F450" i="8"/>
  <c r="F446" i="8"/>
  <c r="G441" i="8"/>
  <c r="B490" i="8"/>
  <c r="E490" i="8"/>
  <c r="N490" i="8"/>
  <c r="I490" i="8"/>
  <c r="A490" i="8"/>
  <c r="H457" i="8"/>
  <c r="B457" i="8"/>
  <c r="J457" i="8" a="1"/>
  <c r="J457" i="8" s="1"/>
  <c r="K457" i="8"/>
  <c r="B492" i="8"/>
  <c r="I492" i="8"/>
  <c r="E492" i="8"/>
  <c r="N492" i="8"/>
  <c r="A492" i="8"/>
  <c r="H488" i="8"/>
  <c r="B485" i="8"/>
  <c r="L485" i="8" a="1"/>
  <c r="L485" i="8" s="1"/>
  <c r="F485" i="8"/>
  <c r="A485" i="8"/>
  <c r="E477" i="8"/>
  <c r="B476" i="8"/>
  <c r="A476" i="8"/>
  <c r="M476" i="8" a="1"/>
  <c r="M476" i="8" s="1"/>
  <c r="C476" i="8"/>
  <c r="N476" i="8"/>
  <c r="G476" i="8"/>
  <c r="H476" i="8"/>
  <c r="F457" i="8"/>
  <c r="H456" i="8"/>
  <c r="J456" i="8" a="1"/>
  <c r="J456" i="8" s="1"/>
  <c r="D450" i="8"/>
  <c r="C441" i="8"/>
  <c r="A430" i="8"/>
  <c r="C430" i="8"/>
  <c r="D430" i="8"/>
  <c r="F430" i="8"/>
  <c r="G430" i="8"/>
  <c r="H430" i="8"/>
  <c r="K430" i="8"/>
  <c r="B500" i="8"/>
  <c r="F500" i="8"/>
  <c r="A500" i="8"/>
  <c r="K500" i="8"/>
  <c r="E500" i="8"/>
  <c r="B493" i="8"/>
  <c r="G493" i="8"/>
  <c r="A493" i="8"/>
  <c r="C493" i="8"/>
  <c r="M492" i="8" a="1"/>
  <c r="M492" i="8" s="1"/>
  <c r="M491" i="8" a="1"/>
  <c r="M491" i="8" s="1"/>
  <c r="L490" i="8" a="1"/>
  <c r="L490" i="8" s="1"/>
  <c r="H489" i="8"/>
  <c r="F488" i="8"/>
  <c r="N485" i="8"/>
  <c r="L484" i="8" a="1"/>
  <c r="L484" i="8" s="1"/>
  <c r="G483" i="8"/>
  <c r="B480" i="8"/>
  <c r="G480" i="8"/>
  <c r="A480" i="8"/>
  <c r="M480" i="8" a="1"/>
  <c r="M480" i="8" s="1"/>
  <c r="L479" i="8" a="1"/>
  <c r="L479" i="8" s="1"/>
  <c r="C477" i="8"/>
  <c r="L476" i="8" a="1"/>
  <c r="L476" i="8" s="1"/>
  <c r="I473" i="8"/>
  <c r="D466" i="8"/>
  <c r="D457" i="8"/>
  <c r="F456" i="8"/>
  <c r="H455" i="8"/>
  <c r="C455" i="8"/>
  <c r="J455" i="8" a="1"/>
  <c r="J455" i="8" s="1"/>
  <c r="A434" i="8"/>
  <c r="C434" i="8"/>
  <c r="D434" i="8"/>
  <c r="F434" i="8"/>
  <c r="H434" i="8"/>
  <c r="K434" i="8"/>
  <c r="M430" i="8" a="1"/>
  <c r="M430" i="8" s="1"/>
  <c r="J468" i="8" a="1"/>
  <c r="J468" i="8" s="1"/>
  <c r="C468" i="8"/>
  <c r="D468" i="8"/>
  <c r="B499" i="8"/>
  <c r="A499" i="8"/>
  <c r="K499" i="8"/>
  <c r="F499" i="8"/>
  <c r="N499" i="8"/>
  <c r="D499" i="8"/>
  <c r="B498" i="8"/>
  <c r="F498" i="8"/>
  <c r="N498" i="8"/>
  <c r="A498" i="8"/>
  <c r="K498" i="8"/>
  <c r="D498" i="8"/>
  <c r="B497" i="8"/>
  <c r="A497" i="8"/>
  <c r="K497" i="8"/>
  <c r="F497" i="8"/>
  <c r="N497" i="8"/>
  <c r="D497" i="8"/>
  <c r="B496" i="8"/>
  <c r="F496" i="8"/>
  <c r="N496" i="8"/>
  <c r="A496" i="8"/>
  <c r="K496" i="8"/>
  <c r="D496" i="8"/>
  <c r="B495" i="8"/>
  <c r="A495" i="8"/>
  <c r="K495" i="8"/>
  <c r="F495" i="8"/>
  <c r="N495" i="8"/>
  <c r="D495" i="8"/>
  <c r="B494" i="8"/>
  <c r="E494" i="8"/>
  <c r="N494" i="8"/>
  <c r="I494" i="8"/>
  <c r="A494" i="8"/>
  <c r="L491" i="8" a="1"/>
  <c r="L491" i="8" s="1"/>
  <c r="H490" i="8"/>
  <c r="E488" i="8"/>
  <c r="B487" i="8"/>
  <c r="H487" i="8"/>
  <c r="C487" i="8"/>
  <c r="N487" i="8"/>
  <c r="M485" i="8" a="1"/>
  <c r="M485" i="8" s="1"/>
  <c r="B481" i="8"/>
  <c r="F481" i="8"/>
  <c r="L481" i="8" a="1"/>
  <c r="L481" i="8" s="1"/>
  <c r="A481" i="8"/>
  <c r="I476" i="8"/>
  <c r="A469" i="8"/>
  <c r="L469" i="8" a="1"/>
  <c r="L469" i="8" s="1"/>
  <c r="M469" i="8" a="1"/>
  <c r="M469" i="8" s="1"/>
  <c r="F469" i="8"/>
  <c r="G469" i="8"/>
  <c r="A444" i="8"/>
  <c r="D444" i="8"/>
  <c r="F444" i="8"/>
  <c r="K444" i="8"/>
  <c r="M444" i="8" a="1"/>
  <c r="M444" i="8" s="1"/>
  <c r="B398" i="8"/>
  <c r="I398" i="8"/>
  <c r="N398" i="8"/>
  <c r="B388" i="8"/>
  <c r="A388" i="8"/>
  <c r="H388" i="8"/>
  <c r="N388" i="8"/>
  <c r="B373" i="8"/>
  <c r="I373" i="8"/>
  <c r="A373" i="8"/>
  <c r="H355" i="8"/>
  <c r="K355" i="8"/>
  <c r="A355" i="8"/>
  <c r="L355" i="8" a="1"/>
  <c r="L355" i="8" s="1"/>
  <c r="C355" i="8"/>
  <c r="D355" i="8"/>
  <c r="M355" i="8" a="1"/>
  <c r="M355" i="8" s="1"/>
  <c r="E355" i="8"/>
  <c r="N355" i="8"/>
  <c r="G355" i="8"/>
  <c r="H352" i="8"/>
  <c r="I352" i="8"/>
  <c r="K352" i="8"/>
  <c r="A352" i="8"/>
  <c r="L352" i="8" a="1"/>
  <c r="L352" i="8" s="1"/>
  <c r="C352" i="8"/>
  <c r="M352" i="8" a="1"/>
  <c r="M352" i="8" s="1"/>
  <c r="D352" i="8"/>
  <c r="N352" i="8"/>
  <c r="F352" i="8"/>
  <c r="H301" i="8"/>
  <c r="M301" i="8" a="1"/>
  <c r="M301" i="8" s="1"/>
  <c r="G301" i="8"/>
  <c r="D301" i="8"/>
  <c r="E301" i="8"/>
  <c r="F301" i="8"/>
  <c r="K301" i="8"/>
  <c r="L301" i="8" a="1"/>
  <c r="L301" i="8" s="1"/>
  <c r="B397" i="8"/>
  <c r="A397" i="8"/>
  <c r="B383" i="8"/>
  <c r="A383" i="8"/>
  <c r="I383" i="8"/>
  <c r="B372" i="8"/>
  <c r="A372" i="8"/>
  <c r="H372" i="8"/>
  <c r="N372" i="8"/>
  <c r="I475" i="8"/>
  <c r="E471" i="8"/>
  <c r="C445" i="8"/>
  <c r="G442" i="8"/>
  <c r="G433" i="8"/>
  <c r="G429" i="8"/>
  <c r="F424" i="8"/>
  <c r="H424" i="8"/>
  <c r="F416" i="8"/>
  <c r="H416" i="8"/>
  <c r="A398" i="8"/>
  <c r="N397" i="8"/>
  <c r="B386" i="8"/>
  <c r="H386" i="8"/>
  <c r="N383" i="8"/>
  <c r="B382" i="8"/>
  <c r="I382" i="8"/>
  <c r="N382" i="8"/>
  <c r="H373" i="8"/>
  <c r="I372" i="8"/>
  <c r="F355" i="8"/>
  <c r="E352" i="8"/>
  <c r="E486" i="8"/>
  <c r="I482" i="8"/>
  <c r="E478" i="8"/>
  <c r="H475" i="8"/>
  <c r="N471" i="8"/>
  <c r="C471" i="8"/>
  <c r="E470" i="8"/>
  <c r="D465" i="8"/>
  <c r="J461" i="8" a="1"/>
  <c r="J461" i="8" s="1"/>
  <c r="M460" i="8" a="1"/>
  <c r="M460" i="8" s="1"/>
  <c r="M449" i="8" a="1"/>
  <c r="M449" i="8" s="1"/>
  <c r="K447" i="8"/>
  <c r="H443" i="8"/>
  <c r="F442" i="8"/>
  <c r="G438" i="8"/>
  <c r="F437" i="8"/>
  <c r="M435" i="8" a="1"/>
  <c r="M435" i="8" s="1"/>
  <c r="F433" i="8"/>
  <c r="M431" i="8" a="1"/>
  <c r="M431" i="8" s="1"/>
  <c r="F429" i="8"/>
  <c r="N424" i="8"/>
  <c r="N416" i="8"/>
  <c r="N405" i="8"/>
  <c r="I397" i="8"/>
  <c r="B396" i="8"/>
  <c r="A396" i="8"/>
  <c r="H396" i="8"/>
  <c r="N396" i="8"/>
  <c r="N386" i="8"/>
  <c r="H383" i="8"/>
  <c r="H382" i="8"/>
  <c r="B381" i="8"/>
  <c r="A381" i="8"/>
  <c r="B370" i="8"/>
  <c r="N370" i="8"/>
  <c r="H370" i="8"/>
  <c r="H366" i="8"/>
  <c r="F366" i="8"/>
  <c r="M366" i="8" a="1"/>
  <c r="M366" i="8" s="1"/>
  <c r="N366" i="8"/>
  <c r="H365" i="8"/>
  <c r="D365" i="8"/>
  <c r="M365" i="8" a="1"/>
  <c r="M365" i="8" s="1"/>
  <c r="E365" i="8"/>
  <c r="N365" i="8"/>
  <c r="G365" i="8"/>
  <c r="J365" i="8" a="1"/>
  <c r="J365" i="8" s="1"/>
  <c r="B365" i="8"/>
  <c r="K365" i="8"/>
  <c r="H340" i="8"/>
  <c r="I340" i="8"/>
  <c r="K340" i="8"/>
  <c r="A340" i="8"/>
  <c r="L340" i="8" a="1"/>
  <c r="L340" i="8" s="1"/>
  <c r="C340" i="8"/>
  <c r="D340" i="8"/>
  <c r="M340" i="8" a="1"/>
  <c r="M340" i="8" s="1"/>
  <c r="E340" i="8"/>
  <c r="N340" i="8"/>
  <c r="G340" i="8"/>
  <c r="H309" i="8"/>
  <c r="F309" i="8"/>
  <c r="G309" i="8"/>
  <c r="M309" i="8" a="1"/>
  <c r="M309" i="8" s="1"/>
  <c r="D309" i="8"/>
  <c r="E309" i="8"/>
  <c r="K309" i="8"/>
  <c r="L309" i="8" a="1"/>
  <c r="L309" i="8" s="1"/>
  <c r="B242" i="8"/>
  <c r="F242" i="8"/>
  <c r="N242" i="8"/>
  <c r="I242" i="8"/>
  <c r="K242" i="8"/>
  <c r="E242" i="8"/>
  <c r="G242" i="8"/>
  <c r="H242" i="8"/>
  <c r="M242" i="8" a="1"/>
  <c r="M242" i="8" s="1"/>
  <c r="A242" i="8"/>
  <c r="D242" i="8"/>
  <c r="L242" i="8" a="1"/>
  <c r="L242" i="8" s="1"/>
  <c r="E428" i="8"/>
  <c r="M428" i="8" a="1"/>
  <c r="M428" i="8" s="1"/>
  <c r="B428" i="8"/>
  <c r="F426" i="8"/>
  <c r="H426" i="8"/>
  <c r="F418" i="8"/>
  <c r="H418" i="8"/>
  <c r="F410" i="8"/>
  <c r="H410" i="8"/>
  <c r="B404" i="8"/>
  <c r="A404" i="8"/>
  <c r="N404" i="8"/>
  <c r="H397" i="8"/>
  <c r="B391" i="8"/>
  <c r="A391" i="8"/>
  <c r="I391" i="8"/>
  <c r="H303" i="8"/>
  <c r="E303" i="8"/>
  <c r="F303" i="8"/>
  <c r="M303" i="8" a="1"/>
  <c r="M303" i="8" s="1"/>
  <c r="D303" i="8"/>
  <c r="G303" i="8"/>
  <c r="K303" i="8"/>
  <c r="L303" i="8" a="1"/>
  <c r="L303" i="8" s="1"/>
  <c r="C437" i="8"/>
  <c r="H435" i="8"/>
  <c r="C433" i="8"/>
  <c r="H431" i="8"/>
  <c r="C429" i="8"/>
  <c r="N426" i="8"/>
  <c r="I424" i="8"/>
  <c r="N418" i="8"/>
  <c r="I416" i="8"/>
  <c r="N410" i="8"/>
  <c r="H405" i="8"/>
  <c r="I404" i="8"/>
  <c r="B403" i="8"/>
  <c r="N403" i="8"/>
  <c r="B394" i="8"/>
  <c r="H394" i="8"/>
  <c r="N391" i="8"/>
  <c r="B390" i="8"/>
  <c r="I390" i="8"/>
  <c r="N390" i="8"/>
  <c r="A386" i="8"/>
  <c r="I381" i="8"/>
  <c r="B380" i="8"/>
  <c r="A380" i="8"/>
  <c r="H380" i="8"/>
  <c r="N380" i="8"/>
  <c r="A370" i="8"/>
  <c r="H358" i="8"/>
  <c r="F358" i="8"/>
  <c r="G358" i="8"/>
  <c r="M358" i="8" a="1"/>
  <c r="M358" i="8" s="1"/>
  <c r="N358" i="8"/>
  <c r="E475" i="8"/>
  <c r="F460" i="8"/>
  <c r="F449" i="8"/>
  <c r="K428" i="8"/>
  <c r="J426" i="8" a="1"/>
  <c r="J426" i="8" s="1"/>
  <c r="F420" i="8"/>
  <c r="H420" i="8"/>
  <c r="J418" i="8" a="1"/>
  <c r="J418" i="8" s="1"/>
  <c r="F412" i="8"/>
  <c r="H412" i="8"/>
  <c r="J410" i="8" a="1"/>
  <c r="J410" i="8" s="1"/>
  <c r="H404" i="8"/>
  <c r="H391" i="8"/>
  <c r="B389" i="8"/>
  <c r="A389" i="8"/>
  <c r="H356" i="8"/>
  <c r="F356" i="8"/>
  <c r="G356" i="8"/>
  <c r="I356" i="8"/>
  <c r="K356" i="8"/>
  <c r="A356" i="8"/>
  <c r="L356" i="8" a="1"/>
  <c r="L356" i="8" s="1"/>
  <c r="D356" i="8"/>
  <c r="N356" i="8"/>
  <c r="H331" i="8"/>
  <c r="C331" i="8"/>
  <c r="M331" i="8" a="1"/>
  <c r="M331" i="8" s="1"/>
  <c r="I331" i="8"/>
  <c r="E331" i="8"/>
  <c r="F331" i="8"/>
  <c r="G331" i="8"/>
  <c r="K331" i="8"/>
  <c r="L331" i="8" a="1"/>
  <c r="L331" i="8" s="1"/>
  <c r="N331" i="8"/>
  <c r="D331" i="8"/>
  <c r="E328" i="8"/>
  <c r="B328" i="8"/>
  <c r="C328" i="8"/>
  <c r="J328" i="8" a="1"/>
  <c r="J328" i="8" s="1"/>
  <c r="K328" i="8"/>
  <c r="H250" i="8"/>
  <c r="E250" i="8"/>
  <c r="M250" i="8" a="1"/>
  <c r="M250" i="8" s="1"/>
  <c r="G250" i="8"/>
  <c r="L250" i="8" a="1"/>
  <c r="L250" i="8" s="1"/>
  <c r="C250" i="8"/>
  <c r="F250" i="8"/>
  <c r="B231" i="8"/>
  <c r="F231" i="8"/>
  <c r="N231" i="8"/>
  <c r="I231" i="8"/>
  <c r="K231" i="8"/>
  <c r="D231" i="8"/>
  <c r="E231" i="8"/>
  <c r="G231" i="8"/>
  <c r="L231" i="8" a="1"/>
  <c r="L231" i="8" s="1"/>
  <c r="M231" i="8" a="1"/>
  <c r="M231" i="8" s="1"/>
  <c r="A231" i="8"/>
  <c r="H231" i="8"/>
  <c r="E482" i="8"/>
  <c r="I478" i="8"/>
  <c r="N475" i="8"/>
  <c r="C475" i="8"/>
  <c r="E474" i="8"/>
  <c r="H471" i="8"/>
  <c r="I470" i="8"/>
  <c r="M465" i="8" a="1"/>
  <c r="M465" i="8" s="1"/>
  <c r="K463" i="8"/>
  <c r="D460" i="8"/>
  <c r="D449" i="8"/>
  <c r="G445" i="8"/>
  <c r="C443" i="8"/>
  <c r="M442" i="8" a="1"/>
  <c r="M442" i="8" s="1"/>
  <c r="G440" i="8"/>
  <c r="M437" i="8" a="1"/>
  <c r="M437" i="8" s="1"/>
  <c r="F435" i="8"/>
  <c r="M433" i="8" a="1"/>
  <c r="M433" i="8" s="1"/>
  <c r="F431" i="8"/>
  <c r="M429" i="8" a="1"/>
  <c r="M429" i="8" s="1"/>
  <c r="H428" i="8"/>
  <c r="I426" i="8"/>
  <c r="N420" i="8"/>
  <c r="I418" i="8"/>
  <c r="N412" i="8"/>
  <c r="I410" i="8"/>
  <c r="H403" i="8"/>
  <c r="B402" i="8"/>
  <c r="H402" i="8"/>
  <c r="B399" i="8"/>
  <c r="A399" i="8"/>
  <c r="I399" i="8"/>
  <c r="N389" i="8"/>
  <c r="B378" i="8"/>
  <c r="H378" i="8"/>
  <c r="B374" i="8"/>
  <c r="I374" i="8"/>
  <c r="N374" i="8"/>
  <c r="C365" i="8"/>
  <c r="M356" i="8" a="1"/>
  <c r="M356" i="8" s="1"/>
  <c r="A331" i="8"/>
  <c r="H271" i="8"/>
  <c r="G271" i="8"/>
  <c r="L271" i="8" a="1"/>
  <c r="L271" i="8" s="1"/>
  <c r="C271" i="8"/>
  <c r="E271" i="8"/>
  <c r="F271" i="8"/>
  <c r="M271" i="8" a="1"/>
  <c r="M271" i="8" s="1"/>
  <c r="I375" i="8"/>
  <c r="I367" i="8"/>
  <c r="G362" i="8"/>
  <c r="G361" i="8"/>
  <c r="D360" i="8"/>
  <c r="K357" i="8"/>
  <c r="A357" i="8"/>
  <c r="K354" i="8"/>
  <c r="M353" i="8" a="1"/>
  <c r="M353" i="8" s="1"/>
  <c r="D353" i="8"/>
  <c r="K351" i="8"/>
  <c r="M350" i="8" a="1"/>
  <c r="M350" i="8" s="1"/>
  <c r="C350" i="8"/>
  <c r="F349" i="8"/>
  <c r="I348" i="8"/>
  <c r="C347" i="8"/>
  <c r="E346" i="8"/>
  <c r="I345" i="8"/>
  <c r="C344" i="8"/>
  <c r="F343" i="8"/>
  <c r="K342" i="8"/>
  <c r="M341" i="8" a="1"/>
  <c r="M341" i="8" s="1"/>
  <c r="D341" i="8"/>
  <c r="L339" i="8" a="1"/>
  <c r="L339" i="8" s="1"/>
  <c r="A339" i="8"/>
  <c r="N338" i="8"/>
  <c r="E338" i="8"/>
  <c r="I337" i="8"/>
  <c r="C336" i="8"/>
  <c r="F335" i="8"/>
  <c r="K334" i="8"/>
  <c r="M333" i="8" a="1"/>
  <c r="M333" i="8" s="1"/>
  <c r="A333" i="8"/>
  <c r="M324" i="8" a="1"/>
  <c r="M324" i="8" s="1"/>
  <c r="F319" i="8"/>
  <c r="K319" i="8"/>
  <c r="K314" i="8"/>
  <c r="L310" i="8" a="1"/>
  <c r="L310" i="8" s="1"/>
  <c r="M305" i="8" a="1"/>
  <c r="M305" i="8" s="1"/>
  <c r="K298" i="8"/>
  <c r="H293" i="8"/>
  <c r="F293" i="8"/>
  <c r="G293" i="8"/>
  <c r="M293" i="8" a="1"/>
  <c r="M293" i="8" s="1"/>
  <c r="H287" i="8"/>
  <c r="E287" i="8"/>
  <c r="F287" i="8"/>
  <c r="M287" i="8" a="1"/>
  <c r="M287" i="8" s="1"/>
  <c r="H285" i="8"/>
  <c r="M285" i="8" a="1"/>
  <c r="M285" i="8" s="1"/>
  <c r="G285" i="8"/>
  <c r="H283" i="8"/>
  <c r="G283" i="8"/>
  <c r="K283" i="8"/>
  <c r="D283" i="8"/>
  <c r="H268" i="8"/>
  <c r="C268" i="8"/>
  <c r="G268" i="8"/>
  <c r="L268" i="8" a="1"/>
  <c r="L268" i="8" s="1"/>
  <c r="H251" i="8"/>
  <c r="L251" i="8" a="1"/>
  <c r="L251" i="8" s="1"/>
  <c r="C251" i="8"/>
  <c r="M251" i="8" a="1"/>
  <c r="M251" i="8" s="1"/>
  <c r="E251" i="8"/>
  <c r="A375" i="8"/>
  <c r="A367" i="8"/>
  <c r="B360" i="8"/>
  <c r="J357" i="8" a="1"/>
  <c r="J357" i="8" s="1"/>
  <c r="G354" i="8"/>
  <c r="L353" i="8" a="1"/>
  <c r="L353" i="8" s="1"/>
  <c r="A353" i="8"/>
  <c r="K350" i="8"/>
  <c r="K347" i="8"/>
  <c r="F345" i="8"/>
  <c r="K344" i="8"/>
  <c r="L341" i="8" a="1"/>
  <c r="L341" i="8" s="1"/>
  <c r="A341" i="8"/>
  <c r="I339" i="8"/>
  <c r="C338" i="8"/>
  <c r="F337" i="8"/>
  <c r="K336" i="8"/>
  <c r="K333" i="8"/>
  <c r="K324" i="8"/>
  <c r="F314" i="8"/>
  <c r="G305" i="8"/>
  <c r="H295" i="8"/>
  <c r="L295" i="8" a="1"/>
  <c r="L295" i="8" s="1"/>
  <c r="M295" i="8" a="1"/>
  <c r="M295" i="8" s="1"/>
  <c r="F295" i="8"/>
  <c r="F289" i="8"/>
  <c r="G277" i="8"/>
  <c r="J277" i="8" a="1"/>
  <c r="J277" i="8" s="1"/>
  <c r="H265" i="8"/>
  <c r="C265" i="8"/>
  <c r="L265" i="8" a="1"/>
  <c r="L265" i="8" s="1"/>
  <c r="G265" i="8"/>
  <c r="M265" i="8" a="1"/>
  <c r="M265" i="8" s="1"/>
  <c r="H259" i="8"/>
  <c r="C259" i="8"/>
  <c r="L259" i="8" a="1"/>
  <c r="L259" i="8" s="1"/>
  <c r="F259" i="8"/>
  <c r="G259" i="8"/>
  <c r="I427" i="8"/>
  <c r="I425" i="8"/>
  <c r="I423" i="8"/>
  <c r="I421" i="8"/>
  <c r="I419" i="8"/>
  <c r="I417" i="8"/>
  <c r="I415" i="8"/>
  <c r="I413" i="8"/>
  <c r="I411" i="8"/>
  <c r="H409" i="8"/>
  <c r="N395" i="8"/>
  <c r="H393" i="8"/>
  <c r="N387" i="8"/>
  <c r="H385" i="8"/>
  <c r="N379" i="8"/>
  <c r="H377" i="8"/>
  <c r="N371" i="8"/>
  <c r="G357" i="8"/>
  <c r="F354" i="8"/>
  <c r="K353" i="8"/>
  <c r="F351" i="8"/>
  <c r="I350" i="8"/>
  <c r="E348" i="8"/>
  <c r="I347" i="8"/>
  <c r="N345" i="8"/>
  <c r="E345" i="8"/>
  <c r="I344" i="8"/>
  <c r="F342" i="8"/>
  <c r="K341" i="8"/>
  <c r="G339" i="8"/>
  <c r="L338" i="8" a="1"/>
  <c r="L338" i="8" s="1"/>
  <c r="A338" i="8"/>
  <c r="N337" i="8"/>
  <c r="E337" i="8"/>
  <c r="I336" i="8"/>
  <c r="F334" i="8"/>
  <c r="G324" i="8"/>
  <c r="H311" i="8"/>
  <c r="L311" i="8" a="1"/>
  <c r="L311" i="8" s="1"/>
  <c r="M311" i="8" a="1"/>
  <c r="M311" i="8" s="1"/>
  <c r="F311" i="8"/>
  <c r="K295" i="8"/>
  <c r="H290" i="8"/>
  <c r="L290" i="8" a="1"/>
  <c r="L290" i="8" s="1"/>
  <c r="M290" i="8" a="1"/>
  <c r="M290" i="8" s="1"/>
  <c r="F290" i="8"/>
  <c r="J281" i="8" a="1"/>
  <c r="J281" i="8" s="1"/>
  <c r="F277" i="8"/>
  <c r="H270" i="8"/>
  <c r="C270" i="8"/>
  <c r="E270" i="8"/>
  <c r="M270" i="8" a="1"/>
  <c r="M270" i="8" s="1"/>
  <c r="H267" i="8"/>
  <c r="M267" i="8" a="1"/>
  <c r="M267" i="8" s="1"/>
  <c r="F267" i="8"/>
  <c r="G267" i="8"/>
  <c r="F265" i="8"/>
  <c r="H264" i="8"/>
  <c r="M264" i="8" a="1"/>
  <c r="M264" i="8" s="1"/>
  <c r="E264" i="8"/>
  <c r="F264" i="8"/>
  <c r="G264" i="8"/>
  <c r="M259" i="8" a="1"/>
  <c r="M259" i="8" s="1"/>
  <c r="B241" i="8"/>
  <c r="I241" i="8"/>
  <c r="D241" i="8"/>
  <c r="M241" i="8" a="1"/>
  <c r="M241" i="8" s="1"/>
  <c r="E241" i="8"/>
  <c r="A241" i="8"/>
  <c r="F241" i="8"/>
  <c r="G241" i="8"/>
  <c r="K241" i="8"/>
  <c r="L241" i="8" a="1"/>
  <c r="L241" i="8" s="1"/>
  <c r="F357" i="8"/>
  <c r="E354" i="8"/>
  <c r="F339" i="8"/>
  <c r="H306" i="8"/>
  <c r="L306" i="8" a="1"/>
  <c r="L306" i="8" s="1"/>
  <c r="M306" i="8" a="1"/>
  <c r="M306" i="8" s="1"/>
  <c r="F306" i="8"/>
  <c r="H292" i="8"/>
  <c r="D292" i="8"/>
  <c r="E292" i="8"/>
  <c r="L292" i="8" a="1"/>
  <c r="L292" i="8" s="1"/>
  <c r="H284" i="8"/>
  <c r="K284" i="8"/>
  <c r="L284" i="8" a="1"/>
  <c r="L284" i="8" s="1"/>
  <c r="E284" i="8"/>
  <c r="F280" i="8"/>
  <c r="B280" i="8"/>
  <c r="C280" i="8"/>
  <c r="B209" i="8"/>
  <c r="H209" i="8"/>
  <c r="I209" i="8"/>
  <c r="D209" i="8"/>
  <c r="M209" i="8" a="1"/>
  <c r="M209" i="8" s="1"/>
  <c r="E209" i="8"/>
  <c r="A209" i="8"/>
  <c r="F209" i="8"/>
  <c r="G209" i="8"/>
  <c r="K209" i="8"/>
  <c r="L209" i="8" a="1"/>
  <c r="L209" i="8" s="1"/>
  <c r="N209" i="8"/>
  <c r="I363" i="8"/>
  <c r="N357" i="8"/>
  <c r="E357" i="8"/>
  <c r="N354" i="8"/>
  <c r="D354" i="8"/>
  <c r="F347" i="8"/>
  <c r="F344" i="8"/>
  <c r="N339" i="8"/>
  <c r="E339" i="8"/>
  <c r="F336" i="8"/>
  <c r="H308" i="8"/>
  <c r="D308" i="8"/>
  <c r="E308" i="8"/>
  <c r="L308" i="8" a="1"/>
  <c r="L308" i="8" s="1"/>
  <c r="K306" i="8"/>
  <c r="H300" i="8"/>
  <c r="K300" i="8"/>
  <c r="L300" i="8" a="1"/>
  <c r="L300" i="8" s="1"/>
  <c r="E300" i="8"/>
  <c r="H294" i="8"/>
  <c r="G294" i="8"/>
  <c r="K294" i="8"/>
  <c r="D294" i="8"/>
  <c r="M292" i="8" a="1"/>
  <c r="M292" i="8" s="1"/>
  <c r="M284" i="8" a="1"/>
  <c r="M284" i="8" s="1"/>
  <c r="M280" i="8" a="1"/>
  <c r="M280" i="8" s="1"/>
  <c r="L274" i="8" a="1"/>
  <c r="L274" i="8" s="1"/>
  <c r="F274" i="8"/>
  <c r="B219" i="8"/>
  <c r="E219" i="8"/>
  <c r="F219" i="8"/>
  <c r="N219" i="8"/>
  <c r="I219" i="8"/>
  <c r="K219" i="8"/>
  <c r="A219" i="8"/>
  <c r="D219" i="8"/>
  <c r="G219" i="8"/>
  <c r="L219" i="8" a="1"/>
  <c r="L219" i="8" s="1"/>
  <c r="M219" i="8" a="1"/>
  <c r="M219" i="8" s="1"/>
  <c r="N362" i="8"/>
  <c r="L360" i="8" a="1"/>
  <c r="L360" i="8" s="1"/>
  <c r="M357" i="8" a="1"/>
  <c r="M357" i="8" s="1"/>
  <c r="M354" i="8" a="1"/>
  <c r="M354" i="8" s="1"/>
  <c r="C354" i="8"/>
  <c r="F353" i="8"/>
  <c r="E350" i="8"/>
  <c r="N347" i="8"/>
  <c r="E347" i="8"/>
  <c r="N344" i="8"/>
  <c r="E344" i="8"/>
  <c r="F341" i="8"/>
  <c r="M339" i="8" a="1"/>
  <c r="M339" i="8" s="1"/>
  <c r="D339" i="8"/>
  <c r="G338" i="8"/>
  <c r="N336" i="8"/>
  <c r="E336" i="8"/>
  <c r="H333" i="8"/>
  <c r="C333" i="8"/>
  <c r="E333" i="8"/>
  <c r="H314" i="8"/>
  <c r="E314" i="8"/>
  <c r="M314" i="8" a="1"/>
  <c r="M314" i="8" s="1"/>
  <c r="H310" i="8"/>
  <c r="G310" i="8"/>
  <c r="K310" i="8"/>
  <c r="D310" i="8"/>
  <c r="M308" i="8" a="1"/>
  <c r="M308" i="8" s="1"/>
  <c r="G306" i="8"/>
  <c r="M300" i="8" a="1"/>
  <c r="M300" i="8" s="1"/>
  <c r="H298" i="8"/>
  <c r="E298" i="8"/>
  <c r="F298" i="8"/>
  <c r="M298" i="8" a="1"/>
  <c r="M298" i="8" s="1"/>
  <c r="M294" i="8" a="1"/>
  <c r="M294" i="8" s="1"/>
  <c r="K292" i="8"/>
  <c r="H289" i="8"/>
  <c r="K289" i="8"/>
  <c r="L289" i="8" a="1"/>
  <c r="L289" i="8" s="1"/>
  <c r="E289" i="8"/>
  <c r="G284" i="8"/>
  <c r="M274" i="8" a="1"/>
  <c r="M274" i="8" s="1"/>
  <c r="H253" i="8"/>
  <c r="C253" i="8"/>
  <c r="L253" i="8" a="1"/>
  <c r="L253" i="8" s="1"/>
  <c r="M253" i="8" a="1"/>
  <c r="M253" i="8" s="1"/>
  <c r="E253" i="8"/>
  <c r="B228" i="8"/>
  <c r="F228" i="8"/>
  <c r="N228" i="8"/>
  <c r="I228" i="8"/>
  <c r="K228" i="8"/>
  <c r="L228" i="8" a="1"/>
  <c r="L228" i="8" s="1"/>
  <c r="M228" i="8" a="1"/>
  <c r="M228" i="8" s="1"/>
  <c r="D228" i="8"/>
  <c r="E228" i="8"/>
  <c r="H219" i="8"/>
  <c r="M344" i="8" a="1"/>
  <c r="M344" i="8" s="1"/>
  <c r="D344" i="8"/>
  <c r="C339" i="8"/>
  <c r="F338" i="8"/>
  <c r="M336" i="8" a="1"/>
  <c r="M336" i="8" s="1"/>
  <c r="D336" i="8"/>
  <c r="C324" i="8"/>
  <c r="J324" i="8" a="1"/>
  <c r="J324" i="8" s="1"/>
  <c r="B324" i="8"/>
  <c r="L314" i="8" a="1"/>
  <c r="L314" i="8" s="1"/>
  <c r="M310" i="8" a="1"/>
  <c r="M310" i="8" s="1"/>
  <c r="K308" i="8"/>
  <c r="E306" i="8"/>
  <c r="H305" i="8"/>
  <c r="K305" i="8"/>
  <c r="L305" i="8" a="1"/>
  <c r="L305" i="8" s="1"/>
  <c r="E305" i="8"/>
  <c r="G300" i="8"/>
  <c r="L298" i="8" a="1"/>
  <c r="L298" i="8" s="1"/>
  <c r="L294" i="8" a="1"/>
  <c r="L294" i="8" s="1"/>
  <c r="G292" i="8"/>
  <c r="F284" i="8"/>
  <c r="H252" i="8"/>
  <c r="M252" i="8" a="1"/>
  <c r="M252" i="8" s="1"/>
  <c r="F252" i="8"/>
  <c r="C252" i="8"/>
  <c r="L252" i="8" a="1"/>
  <c r="L252" i="8" s="1"/>
  <c r="F332" i="8"/>
  <c r="C330" i="8"/>
  <c r="J326" i="8" a="1"/>
  <c r="J326" i="8" s="1"/>
  <c r="K323" i="8"/>
  <c r="E321" i="8"/>
  <c r="L318" i="8" a="1"/>
  <c r="L318" i="8" s="1"/>
  <c r="B317" i="8"/>
  <c r="D315" i="8"/>
  <c r="L313" i="8" a="1"/>
  <c r="L313" i="8" s="1"/>
  <c r="K312" i="8"/>
  <c r="K307" i="8"/>
  <c r="D304" i="8"/>
  <c r="K302" i="8"/>
  <c r="D299" i="8"/>
  <c r="L297" i="8" a="1"/>
  <c r="L297" i="8" s="1"/>
  <c r="K296" i="8"/>
  <c r="K291" i="8"/>
  <c r="D288" i="8"/>
  <c r="K286" i="8"/>
  <c r="G272" i="8"/>
  <c r="H248" i="8"/>
  <c r="E248" i="8"/>
  <c r="G235" i="8"/>
  <c r="B233" i="8"/>
  <c r="H233" i="8"/>
  <c r="A233" i="8"/>
  <c r="L233" i="8" a="1"/>
  <c r="L233" i="8" s="1"/>
  <c r="D233" i="8"/>
  <c r="M233" i="8" a="1"/>
  <c r="M233" i="8" s="1"/>
  <c r="B224" i="8"/>
  <c r="H224" i="8"/>
  <c r="I224" i="8"/>
  <c r="D224" i="8"/>
  <c r="M224" i="8" a="1"/>
  <c r="M224" i="8" s="1"/>
  <c r="E224" i="8"/>
  <c r="N224" i="8"/>
  <c r="K212" i="8"/>
  <c r="D207" i="8"/>
  <c r="B206" i="8"/>
  <c r="G206" i="8"/>
  <c r="H206" i="8"/>
  <c r="A206" i="8"/>
  <c r="L206" i="8" a="1"/>
  <c r="L206" i="8" s="1"/>
  <c r="D206" i="8"/>
  <c r="M206" i="8" a="1"/>
  <c r="M206" i="8" s="1"/>
  <c r="H262" i="8"/>
  <c r="G262" i="8"/>
  <c r="H258" i="8"/>
  <c r="M258" i="8" a="1"/>
  <c r="M258" i="8" s="1"/>
  <c r="F258" i="8"/>
  <c r="H256" i="8"/>
  <c r="C256" i="8"/>
  <c r="L256" i="8" a="1"/>
  <c r="L256" i="8" s="1"/>
  <c r="H246" i="8"/>
  <c r="E246" i="8"/>
  <c r="B234" i="8"/>
  <c r="E234" i="8"/>
  <c r="H234" i="8"/>
  <c r="I234" i="8"/>
  <c r="A234" i="8"/>
  <c r="B227" i="8"/>
  <c r="I227" i="8"/>
  <c r="D227" i="8"/>
  <c r="M227" i="8" a="1"/>
  <c r="M227" i="8" s="1"/>
  <c r="E227" i="8"/>
  <c r="B215" i="8"/>
  <c r="H215" i="8"/>
  <c r="I215" i="8"/>
  <c r="D215" i="8"/>
  <c r="M215" i="8" a="1"/>
  <c r="M215" i="8" s="1"/>
  <c r="E215" i="8"/>
  <c r="I212" i="8"/>
  <c r="F212" i="8"/>
  <c r="B210" i="8"/>
  <c r="E210" i="8"/>
  <c r="F210" i="8"/>
  <c r="N210" i="8"/>
  <c r="I210" i="8"/>
  <c r="K210" i="8"/>
  <c r="B204" i="8"/>
  <c r="A204" i="8"/>
  <c r="L204" i="8" a="1"/>
  <c r="L204" i="8" s="1"/>
  <c r="D204" i="8"/>
  <c r="M204" i="8" a="1"/>
  <c r="M204" i="8" s="1"/>
  <c r="G204" i="8"/>
  <c r="H204" i="8"/>
  <c r="D244" i="8"/>
  <c r="E244" i="8"/>
  <c r="B235" i="8"/>
  <c r="K235" i="8"/>
  <c r="E235" i="8"/>
  <c r="F235" i="8"/>
  <c r="N235" i="8"/>
  <c r="B207" i="8"/>
  <c r="E207" i="8"/>
  <c r="F207" i="8"/>
  <c r="N207" i="8"/>
  <c r="I207" i="8"/>
  <c r="K207" i="8"/>
  <c r="D312" i="8"/>
  <c r="D307" i="8"/>
  <c r="D296" i="8"/>
  <c r="D291" i="8"/>
  <c r="H269" i="8"/>
  <c r="F269" i="8"/>
  <c r="F262" i="8"/>
  <c r="G258" i="8"/>
  <c r="F256" i="8"/>
  <c r="H255" i="8"/>
  <c r="M255" i="8" a="1"/>
  <c r="M255" i="8" s="1"/>
  <c r="E255" i="8"/>
  <c r="G246" i="8"/>
  <c r="M244" i="8" a="1"/>
  <c r="M244" i="8" s="1"/>
  <c r="M235" i="8" a="1"/>
  <c r="M235" i="8" s="1"/>
  <c r="L234" i="8" a="1"/>
  <c r="L234" i="8" s="1"/>
  <c r="I233" i="8"/>
  <c r="K227" i="8"/>
  <c r="F224" i="8"/>
  <c r="B218" i="8"/>
  <c r="H218" i="8"/>
  <c r="I218" i="8"/>
  <c r="D218" i="8"/>
  <c r="M218" i="8" a="1"/>
  <c r="M218" i="8" s="1"/>
  <c r="E218" i="8"/>
  <c r="K215" i="8"/>
  <c r="L210" i="8" a="1"/>
  <c r="L210" i="8" s="1"/>
  <c r="M207" i="8" a="1"/>
  <c r="M207" i="8" s="1"/>
  <c r="F206" i="8"/>
  <c r="K204" i="8"/>
  <c r="F330" i="8"/>
  <c r="B323" i="8"/>
  <c r="D313" i="8"/>
  <c r="M312" i="8" a="1"/>
  <c r="M312" i="8" s="1"/>
  <c r="M307" i="8" a="1"/>
  <c r="M307" i="8" s="1"/>
  <c r="D297" i="8"/>
  <c r="M296" i="8" a="1"/>
  <c r="M296" i="8" s="1"/>
  <c r="M291" i="8" a="1"/>
  <c r="M291" i="8" s="1"/>
  <c r="M269" i="8" a="1"/>
  <c r="M269" i="8" s="1"/>
  <c r="E262" i="8"/>
  <c r="H261" i="8"/>
  <c r="E261" i="8"/>
  <c r="E258" i="8"/>
  <c r="H257" i="8"/>
  <c r="G257" i="8"/>
  <c r="E256" i="8"/>
  <c r="L255" i="8" a="1"/>
  <c r="L255" i="8" s="1"/>
  <c r="F246" i="8"/>
  <c r="L244" i="8" a="1"/>
  <c r="L244" i="8" s="1"/>
  <c r="B238" i="8"/>
  <c r="I238" i="8"/>
  <c r="D238" i="8"/>
  <c r="M238" i="8" a="1"/>
  <c r="M238" i="8" s="1"/>
  <c r="E238" i="8"/>
  <c r="N238" i="8"/>
  <c r="L235" i="8" a="1"/>
  <c r="L235" i="8" s="1"/>
  <c r="K234" i="8"/>
  <c r="B230" i="8"/>
  <c r="H230" i="8"/>
  <c r="A230" i="8"/>
  <c r="L230" i="8" a="1"/>
  <c r="L230" i="8" s="1"/>
  <c r="D230" i="8"/>
  <c r="M230" i="8" a="1"/>
  <c r="M230" i="8" s="1"/>
  <c r="H227" i="8"/>
  <c r="B221" i="8"/>
  <c r="H221" i="8"/>
  <c r="I221" i="8"/>
  <c r="D221" i="8"/>
  <c r="M221" i="8" a="1"/>
  <c r="M221" i="8" s="1"/>
  <c r="E221" i="8"/>
  <c r="N221" i="8"/>
  <c r="G215" i="8"/>
  <c r="H210" i="8"/>
  <c r="L207" i="8" a="1"/>
  <c r="L207" i="8" s="1"/>
  <c r="I204" i="8"/>
  <c r="B212" i="8"/>
  <c r="G212" i="8"/>
  <c r="H212" i="8"/>
  <c r="A212" i="8"/>
  <c r="L212" i="8" a="1"/>
  <c r="L212" i="8" s="1"/>
  <c r="D212" i="8"/>
  <c r="M212" i="8" a="1"/>
  <c r="M212" i="8" s="1"/>
  <c r="B202" i="8"/>
  <c r="A202" i="8"/>
  <c r="E202" i="8"/>
  <c r="G202" i="8"/>
  <c r="H202" i="8"/>
  <c r="I202" i="8"/>
  <c r="L202" i="8" a="1"/>
  <c r="L202" i="8" s="1"/>
  <c r="M202" i="8" a="1"/>
  <c r="M202" i="8" s="1"/>
  <c r="G243" i="8"/>
  <c r="H240" i="8"/>
  <c r="H237" i="8"/>
  <c r="G232" i="8"/>
  <c r="G229" i="8"/>
  <c r="H226" i="8"/>
  <c r="H223" i="8"/>
  <c r="G220" i="8"/>
  <c r="H217" i="8"/>
  <c r="H214" i="8"/>
  <c r="G211" i="8"/>
  <c r="F205" i="8"/>
  <c r="G240" i="8"/>
  <c r="G237" i="8"/>
  <c r="G226" i="8"/>
  <c r="G223" i="8"/>
  <c r="F220" i="8"/>
  <c r="G217" i="8"/>
  <c r="G214" i="8"/>
  <c r="F208" i="8"/>
  <c r="N205" i="8"/>
  <c r="E205" i="8"/>
  <c r="I203" i="8"/>
  <c r="G266" i="8"/>
  <c r="F263" i="8"/>
  <c r="G260" i="8"/>
  <c r="F254" i="8"/>
  <c r="G247" i="8"/>
  <c r="L243" i="8" a="1"/>
  <c r="L243" i="8" s="1"/>
  <c r="A243" i="8"/>
  <c r="M240" i="8" a="1"/>
  <c r="M240" i="8" s="1"/>
  <c r="D240" i="8"/>
  <c r="G239" i="8"/>
  <c r="M237" i="8" a="1"/>
  <c r="M237" i="8" s="1"/>
  <c r="D237" i="8"/>
  <c r="G236" i="8"/>
  <c r="L232" i="8" a="1"/>
  <c r="L232" i="8" s="1"/>
  <c r="A232" i="8"/>
  <c r="L229" i="8" a="1"/>
  <c r="L229" i="8" s="1"/>
  <c r="A229" i="8"/>
  <c r="M226" i="8" a="1"/>
  <c r="M226" i="8" s="1"/>
  <c r="D226" i="8"/>
  <c r="G225" i="8"/>
  <c r="M223" i="8" a="1"/>
  <c r="M223" i="8" s="1"/>
  <c r="D223" i="8"/>
  <c r="G222" i="8"/>
  <c r="L220" i="8" a="1"/>
  <c r="L220" i="8" s="1"/>
  <c r="A220" i="8"/>
  <c r="M217" i="8" a="1"/>
  <c r="M217" i="8" s="1"/>
  <c r="D217" i="8"/>
  <c r="F216" i="8"/>
  <c r="M214" i="8" a="1"/>
  <c r="M214" i="8" s="1"/>
  <c r="D214" i="8"/>
  <c r="F213" i="8"/>
  <c r="L211" i="8" a="1"/>
  <c r="L211" i="8" s="1"/>
  <c r="A211" i="8"/>
  <c r="L208" i="8" a="1"/>
  <c r="L208" i="8" s="1"/>
  <c r="A208" i="8"/>
  <c r="K205" i="8"/>
  <c r="F203" i="8"/>
  <c r="A459" i="8"/>
  <c r="I459" i="8"/>
  <c r="N459" i="8"/>
  <c r="E459" i="8"/>
  <c r="L459" i="8" a="1"/>
  <c r="L459" i="8" s="1"/>
  <c r="K468" i="8"/>
  <c r="B468" i="8"/>
  <c r="F467" i="8"/>
  <c r="C465" i="8"/>
  <c r="A464" i="8"/>
  <c r="I464" i="8"/>
  <c r="N464" i="8"/>
  <c r="E464" i="8"/>
  <c r="L464" i="8" a="1"/>
  <c r="L464" i="8" s="1"/>
  <c r="G464" i="8"/>
  <c r="M462" i="8" a="1"/>
  <c r="M462" i="8" s="1"/>
  <c r="D462" i="8"/>
  <c r="F459" i="8"/>
  <c r="C457" i="8"/>
  <c r="A456" i="8"/>
  <c r="I456" i="8"/>
  <c r="N456" i="8"/>
  <c r="E456" i="8"/>
  <c r="L456" i="8" a="1"/>
  <c r="L456" i="8" s="1"/>
  <c r="G456" i="8"/>
  <c r="M454" i="8" a="1"/>
  <c r="M454" i="8" s="1"/>
  <c r="D454" i="8"/>
  <c r="F451" i="8"/>
  <c r="C449" i="8"/>
  <c r="A448" i="8"/>
  <c r="I448" i="8"/>
  <c r="N448" i="8"/>
  <c r="E448" i="8"/>
  <c r="L448" i="8" a="1"/>
  <c r="L448" i="8" s="1"/>
  <c r="G448" i="8"/>
  <c r="A327" i="8"/>
  <c r="I327" i="8"/>
  <c r="N327" i="8"/>
  <c r="J327" i="8" a="1"/>
  <c r="J327" i="8" s="1"/>
  <c r="B327" i="8"/>
  <c r="C327" i="8"/>
  <c r="K327" i="8"/>
  <c r="D327" i="8"/>
  <c r="L327" i="8" a="1"/>
  <c r="L327" i="8" s="1"/>
  <c r="E327" i="8"/>
  <c r="F327" i="8"/>
  <c r="G327" i="8"/>
  <c r="H327" i="8"/>
  <c r="M327" i="8" a="1"/>
  <c r="M327" i="8" s="1"/>
  <c r="G459" i="8"/>
  <c r="M467" i="8" a="1"/>
  <c r="M467" i="8" s="1"/>
  <c r="D467" i="8"/>
  <c r="A461" i="8"/>
  <c r="I461" i="8"/>
  <c r="N461" i="8"/>
  <c r="E461" i="8"/>
  <c r="L461" i="8" a="1"/>
  <c r="L461" i="8" s="1"/>
  <c r="G461" i="8"/>
  <c r="M459" i="8" a="1"/>
  <c r="M459" i="8" s="1"/>
  <c r="D459" i="8"/>
  <c r="A453" i="8"/>
  <c r="I453" i="8"/>
  <c r="N453" i="8"/>
  <c r="E453" i="8"/>
  <c r="L453" i="8" a="1"/>
  <c r="L453" i="8" s="1"/>
  <c r="G453" i="8"/>
  <c r="M451" i="8" a="1"/>
  <c r="M451" i="8" s="1"/>
  <c r="D451" i="8"/>
  <c r="C407" i="8"/>
  <c r="D407" i="8"/>
  <c r="K407" i="8"/>
  <c r="E407" i="8"/>
  <c r="L407" i="8" a="1"/>
  <c r="L407" i="8" s="1"/>
  <c r="F407" i="8"/>
  <c r="G407" i="8"/>
  <c r="M407" i="8" a="1"/>
  <c r="M407" i="8" s="1"/>
  <c r="A407" i="8"/>
  <c r="B407" i="8"/>
  <c r="H407" i="8"/>
  <c r="I407" i="8"/>
  <c r="J407" i="8" a="1"/>
  <c r="J407" i="8" s="1"/>
  <c r="K494" i="8"/>
  <c r="D494" i="8"/>
  <c r="K493" i="8"/>
  <c r="D493" i="8"/>
  <c r="K492" i="8"/>
  <c r="D492" i="8"/>
  <c r="K491" i="8"/>
  <c r="D491" i="8"/>
  <c r="K490" i="8"/>
  <c r="D490" i="8"/>
  <c r="K489" i="8"/>
  <c r="D489" i="8"/>
  <c r="K488" i="8"/>
  <c r="D488" i="8"/>
  <c r="K487" i="8"/>
  <c r="D487" i="8"/>
  <c r="K486" i="8"/>
  <c r="D486" i="8"/>
  <c r="K485" i="8"/>
  <c r="D485" i="8"/>
  <c r="K484" i="8"/>
  <c r="D484" i="8"/>
  <c r="K483" i="8"/>
  <c r="D483" i="8"/>
  <c r="K482" i="8"/>
  <c r="D482" i="8"/>
  <c r="K481" i="8"/>
  <c r="D481" i="8"/>
  <c r="K480" i="8"/>
  <c r="D480" i="8"/>
  <c r="K479" i="8"/>
  <c r="D479" i="8"/>
  <c r="K478" i="8"/>
  <c r="D478" i="8"/>
  <c r="K477" i="8"/>
  <c r="D477" i="8"/>
  <c r="K476" i="8"/>
  <c r="D476" i="8"/>
  <c r="K475" i="8"/>
  <c r="D475" i="8"/>
  <c r="K474" i="8"/>
  <c r="D474" i="8"/>
  <c r="K473" i="8"/>
  <c r="D473" i="8"/>
  <c r="K472" i="8"/>
  <c r="D472" i="8"/>
  <c r="K471" i="8"/>
  <c r="D471" i="8"/>
  <c r="K470" i="8"/>
  <c r="D470" i="8"/>
  <c r="K469" i="8"/>
  <c r="D469" i="8"/>
  <c r="C467" i="8"/>
  <c r="A466" i="8"/>
  <c r="I466" i="8"/>
  <c r="N466" i="8"/>
  <c r="E466" i="8"/>
  <c r="L466" i="8" a="1"/>
  <c r="L466" i="8" s="1"/>
  <c r="G466" i="8"/>
  <c r="M464" i="8" a="1"/>
  <c r="M464" i="8" s="1"/>
  <c r="D464" i="8"/>
  <c r="K462" i="8"/>
  <c r="B462" i="8"/>
  <c r="F461" i="8"/>
  <c r="C459" i="8"/>
  <c r="A458" i="8"/>
  <c r="I458" i="8"/>
  <c r="N458" i="8"/>
  <c r="E458" i="8"/>
  <c r="L458" i="8" a="1"/>
  <c r="L458" i="8" s="1"/>
  <c r="G458" i="8"/>
  <c r="M456" i="8" a="1"/>
  <c r="M456" i="8" s="1"/>
  <c r="D456" i="8"/>
  <c r="K454" i="8"/>
  <c r="B454" i="8"/>
  <c r="F453" i="8"/>
  <c r="C451" i="8"/>
  <c r="A450" i="8"/>
  <c r="I450" i="8"/>
  <c r="N450" i="8"/>
  <c r="E450" i="8"/>
  <c r="L450" i="8" a="1"/>
  <c r="L450" i="8" s="1"/>
  <c r="G450" i="8"/>
  <c r="M448" i="8" a="1"/>
  <c r="M448" i="8" s="1"/>
  <c r="D448" i="8"/>
  <c r="N407" i="8"/>
  <c r="A468" i="8"/>
  <c r="I468" i="8"/>
  <c r="N468" i="8"/>
  <c r="E468" i="8"/>
  <c r="H468" i="8"/>
  <c r="K467" i="8"/>
  <c r="A463" i="8"/>
  <c r="I463" i="8"/>
  <c r="N463" i="8"/>
  <c r="E463" i="8"/>
  <c r="L463" i="8" a="1"/>
  <c r="L463" i="8" s="1"/>
  <c r="G463" i="8"/>
  <c r="M461" i="8" a="1"/>
  <c r="M461" i="8" s="1"/>
  <c r="D461" i="8"/>
  <c r="K459" i="8"/>
  <c r="B459" i="8"/>
  <c r="A455" i="8"/>
  <c r="I455" i="8"/>
  <c r="N455" i="8"/>
  <c r="E455" i="8"/>
  <c r="L455" i="8" a="1"/>
  <c r="L455" i="8" s="1"/>
  <c r="G455" i="8"/>
  <c r="M453" i="8" a="1"/>
  <c r="M453" i="8" s="1"/>
  <c r="D453" i="8"/>
  <c r="K451" i="8"/>
  <c r="A447" i="8"/>
  <c r="I447" i="8"/>
  <c r="N447" i="8"/>
  <c r="B447" i="8"/>
  <c r="E447" i="8"/>
  <c r="L447" i="8" a="1"/>
  <c r="L447" i="8" s="1"/>
  <c r="G447" i="8"/>
  <c r="A451" i="8"/>
  <c r="I451" i="8"/>
  <c r="N451" i="8"/>
  <c r="E451" i="8"/>
  <c r="L451" i="8" a="1"/>
  <c r="L451" i="8" s="1"/>
  <c r="J500" i="8" a="1"/>
  <c r="J500" i="8" s="1"/>
  <c r="J499" i="8" a="1"/>
  <c r="J499" i="8" s="1"/>
  <c r="J498" i="8" a="1"/>
  <c r="J498" i="8" s="1"/>
  <c r="J497" i="8" a="1"/>
  <c r="J497" i="8" s="1"/>
  <c r="J496" i="8" a="1"/>
  <c r="J496" i="8" s="1"/>
  <c r="J495" i="8" a="1"/>
  <c r="J495" i="8" s="1"/>
  <c r="J494" i="8" a="1"/>
  <c r="J494" i="8" s="1"/>
  <c r="J493" i="8" a="1"/>
  <c r="J493" i="8" s="1"/>
  <c r="J492" i="8" a="1"/>
  <c r="J492" i="8" s="1"/>
  <c r="J491" i="8" a="1"/>
  <c r="J491" i="8" s="1"/>
  <c r="J490" i="8" a="1"/>
  <c r="J490" i="8" s="1"/>
  <c r="J489" i="8" a="1"/>
  <c r="J489" i="8" s="1"/>
  <c r="J488" i="8" a="1"/>
  <c r="J488" i="8" s="1"/>
  <c r="J487" i="8" a="1"/>
  <c r="J487" i="8" s="1"/>
  <c r="J486" i="8" a="1"/>
  <c r="J486" i="8" s="1"/>
  <c r="J485" i="8" a="1"/>
  <c r="J485" i="8" s="1"/>
  <c r="J484" i="8" a="1"/>
  <c r="J484" i="8" s="1"/>
  <c r="J483" i="8" a="1"/>
  <c r="J483" i="8" s="1"/>
  <c r="J482" i="8" a="1"/>
  <c r="J482" i="8" s="1"/>
  <c r="J481" i="8" a="1"/>
  <c r="J481" i="8" s="1"/>
  <c r="J480" i="8" a="1"/>
  <c r="J480" i="8" s="1"/>
  <c r="J479" i="8" a="1"/>
  <c r="J479" i="8" s="1"/>
  <c r="J478" i="8" a="1"/>
  <c r="J478" i="8" s="1"/>
  <c r="J477" i="8" a="1"/>
  <c r="J477" i="8" s="1"/>
  <c r="J476" i="8" a="1"/>
  <c r="J476" i="8" s="1"/>
  <c r="J475" i="8" a="1"/>
  <c r="J475" i="8" s="1"/>
  <c r="J474" i="8" a="1"/>
  <c r="J474" i="8" s="1"/>
  <c r="J473" i="8" a="1"/>
  <c r="J473" i="8" s="1"/>
  <c r="J472" i="8" a="1"/>
  <c r="J472" i="8" s="1"/>
  <c r="J471" i="8" a="1"/>
  <c r="J471" i="8" s="1"/>
  <c r="J470" i="8" a="1"/>
  <c r="J470" i="8" s="1"/>
  <c r="J469" i="8" a="1"/>
  <c r="J469" i="8" s="1"/>
  <c r="B469" i="8"/>
  <c r="G468" i="8"/>
  <c r="K464" i="8"/>
  <c r="B464" i="8"/>
  <c r="F463" i="8"/>
  <c r="J462" i="8" a="1"/>
  <c r="J462" i="8" s="1"/>
  <c r="C461" i="8"/>
  <c r="A460" i="8"/>
  <c r="I460" i="8"/>
  <c r="N460" i="8"/>
  <c r="E460" i="8"/>
  <c r="L460" i="8" a="1"/>
  <c r="L460" i="8" s="1"/>
  <c r="G460" i="8"/>
  <c r="K456" i="8"/>
  <c r="B456" i="8"/>
  <c r="F455" i="8"/>
  <c r="J454" i="8" a="1"/>
  <c r="J454" i="8" s="1"/>
  <c r="C453" i="8"/>
  <c r="A452" i="8"/>
  <c r="I452" i="8"/>
  <c r="N452" i="8"/>
  <c r="E452" i="8"/>
  <c r="L452" i="8" a="1"/>
  <c r="L452" i="8" s="1"/>
  <c r="G452" i="8"/>
  <c r="K448" i="8"/>
  <c r="B448" i="8"/>
  <c r="F447" i="8"/>
  <c r="A467" i="8"/>
  <c r="I467" i="8"/>
  <c r="N467" i="8"/>
  <c r="E467" i="8"/>
  <c r="L467" i="8" a="1"/>
  <c r="L467" i="8" s="1"/>
  <c r="G451" i="8"/>
  <c r="M468" i="8" a="1"/>
  <c r="M468" i="8" s="1"/>
  <c r="F468" i="8"/>
  <c r="J467" i="8" a="1"/>
  <c r="J467" i="8" s="1"/>
  <c r="A465" i="8"/>
  <c r="I465" i="8"/>
  <c r="N465" i="8"/>
  <c r="E465" i="8"/>
  <c r="L465" i="8" a="1"/>
  <c r="L465" i="8" s="1"/>
  <c r="G465" i="8"/>
  <c r="M463" i="8" a="1"/>
  <c r="M463" i="8" s="1"/>
  <c r="D463" i="8"/>
  <c r="K461" i="8"/>
  <c r="B461" i="8"/>
  <c r="J459" i="8" a="1"/>
  <c r="J459" i="8" s="1"/>
  <c r="A457" i="8"/>
  <c r="I457" i="8"/>
  <c r="N457" i="8"/>
  <c r="E457" i="8"/>
  <c r="L457" i="8" a="1"/>
  <c r="L457" i="8" s="1"/>
  <c r="G457" i="8"/>
  <c r="M455" i="8" a="1"/>
  <c r="M455" i="8" s="1"/>
  <c r="D455" i="8"/>
  <c r="K453" i="8"/>
  <c r="B453" i="8"/>
  <c r="J451" i="8" a="1"/>
  <c r="J451" i="8" s="1"/>
  <c r="A449" i="8"/>
  <c r="I449" i="8"/>
  <c r="N449" i="8"/>
  <c r="E449" i="8"/>
  <c r="L449" i="8" a="1"/>
  <c r="L449" i="8" s="1"/>
  <c r="G449" i="8"/>
  <c r="M447" i="8" a="1"/>
  <c r="M447" i="8" s="1"/>
  <c r="D447" i="8"/>
  <c r="G467" i="8"/>
  <c r="H467" i="8"/>
  <c r="A462" i="8"/>
  <c r="I462" i="8"/>
  <c r="N462" i="8"/>
  <c r="E462" i="8"/>
  <c r="L462" i="8" a="1"/>
  <c r="L462" i="8" s="1"/>
  <c r="G462" i="8"/>
  <c r="H459" i="8"/>
  <c r="A454" i="8"/>
  <c r="I454" i="8"/>
  <c r="N454" i="8"/>
  <c r="E454" i="8"/>
  <c r="L454" i="8" a="1"/>
  <c r="L454" i="8" s="1"/>
  <c r="G454" i="8"/>
  <c r="H451" i="8"/>
  <c r="C408" i="8"/>
  <c r="D408" i="8"/>
  <c r="K408" i="8"/>
  <c r="E408" i="8"/>
  <c r="L408" i="8" a="1"/>
  <c r="L408" i="8" s="1"/>
  <c r="F408" i="8"/>
  <c r="G408" i="8"/>
  <c r="M408" i="8" a="1"/>
  <c r="M408" i="8" s="1"/>
  <c r="L446" i="8" a="1"/>
  <c r="L446" i="8" s="1"/>
  <c r="E446" i="8"/>
  <c r="L445" i="8" a="1"/>
  <c r="L445" i="8" s="1"/>
  <c r="E445" i="8"/>
  <c r="L444" i="8" a="1"/>
  <c r="L444" i="8" s="1"/>
  <c r="E444" i="8"/>
  <c r="L443" i="8" a="1"/>
  <c r="L443" i="8" s="1"/>
  <c r="E443" i="8"/>
  <c r="L442" i="8" a="1"/>
  <c r="L442" i="8" s="1"/>
  <c r="E442" i="8"/>
  <c r="L441" i="8" a="1"/>
  <c r="L441" i="8" s="1"/>
  <c r="E441" i="8"/>
  <c r="L440" i="8" a="1"/>
  <c r="L440" i="8" s="1"/>
  <c r="E440" i="8"/>
  <c r="L439" i="8" a="1"/>
  <c r="L439" i="8" s="1"/>
  <c r="E439" i="8"/>
  <c r="L438" i="8" a="1"/>
  <c r="L438" i="8" s="1"/>
  <c r="E438" i="8"/>
  <c r="L437" i="8" a="1"/>
  <c r="L437" i="8" s="1"/>
  <c r="E437" i="8"/>
  <c r="L436" i="8" a="1"/>
  <c r="L436" i="8" s="1"/>
  <c r="E436" i="8"/>
  <c r="L435" i="8" a="1"/>
  <c r="L435" i="8" s="1"/>
  <c r="E435" i="8"/>
  <c r="L434" i="8" a="1"/>
  <c r="L434" i="8" s="1"/>
  <c r="E434" i="8"/>
  <c r="L433" i="8" a="1"/>
  <c r="L433" i="8" s="1"/>
  <c r="E433" i="8"/>
  <c r="L432" i="8" a="1"/>
  <c r="L432" i="8" s="1"/>
  <c r="E432" i="8"/>
  <c r="L431" i="8" a="1"/>
  <c r="L431" i="8" s="1"/>
  <c r="E431" i="8"/>
  <c r="L430" i="8" a="1"/>
  <c r="L430" i="8" s="1"/>
  <c r="E430" i="8"/>
  <c r="L429" i="8" a="1"/>
  <c r="L429" i="8" s="1"/>
  <c r="E429" i="8"/>
  <c r="L428" i="8" a="1"/>
  <c r="L428" i="8" s="1"/>
  <c r="N408" i="8"/>
  <c r="H406" i="8"/>
  <c r="C427" i="8"/>
  <c r="D427" i="8"/>
  <c r="K427" i="8"/>
  <c r="E427" i="8"/>
  <c r="L427" i="8" a="1"/>
  <c r="L427" i="8" s="1"/>
  <c r="G427" i="8"/>
  <c r="M427" i="8" a="1"/>
  <c r="M427" i="8" s="1"/>
  <c r="B427" i="8"/>
  <c r="C426" i="8"/>
  <c r="D426" i="8"/>
  <c r="K426" i="8"/>
  <c r="E426" i="8"/>
  <c r="L426" i="8" a="1"/>
  <c r="L426" i="8" s="1"/>
  <c r="G426" i="8"/>
  <c r="M426" i="8" a="1"/>
  <c r="M426" i="8" s="1"/>
  <c r="B426" i="8"/>
  <c r="C425" i="8"/>
  <c r="D425" i="8"/>
  <c r="K425" i="8"/>
  <c r="E425" i="8"/>
  <c r="L425" i="8" a="1"/>
  <c r="L425" i="8" s="1"/>
  <c r="G425" i="8"/>
  <c r="M425" i="8" a="1"/>
  <c r="M425" i="8" s="1"/>
  <c r="B425" i="8"/>
  <c r="C424" i="8"/>
  <c r="D424" i="8"/>
  <c r="K424" i="8"/>
  <c r="E424" i="8"/>
  <c r="L424" i="8" a="1"/>
  <c r="L424" i="8" s="1"/>
  <c r="G424" i="8"/>
  <c r="M424" i="8" a="1"/>
  <c r="M424" i="8" s="1"/>
  <c r="B424" i="8"/>
  <c r="C423" i="8"/>
  <c r="D423" i="8"/>
  <c r="K423" i="8"/>
  <c r="E423" i="8"/>
  <c r="L423" i="8" a="1"/>
  <c r="L423" i="8" s="1"/>
  <c r="G423" i="8"/>
  <c r="M423" i="8" a="1"/>
  <c r="M423" i="8" s="1"/>
  <c r="B423" i="8"/>
  <c r="C422" i="8"/>
  <c r="D422" i="8"/>
  <c r="K422" i="8"/>
  <c r="E422" i="8"/>
  <c r="L422" i="8" a="1"/>
  <c r="L422" i="8" s="1"/>
  <c r="G422" i="8"/>
  <c r="M422" i="8" a="1"/>
  <c r="M422" i="8" s="1"/>
  <c r="B422" i="8"/>
  <c r="C421" i="8"/>
  <c r="D421" i="8"/>
  <c r="K421" i="8"/>
  <c r="E421" i="8"/>
  <c r="L421" i="8" a="1"/>
  <c r="L421" i="8" s="1"/>
  <c r="G421" i="8"/>
  <c r="M421" i="8" a="1"/>
  <c r="M421" i="8" s="1"/>
  <c r="B421" i="8"/>
  <c r="C420" i="8"/>
  <c r="D420" i="8"/>
  <c r="K420" i="8"/>
  <c r="E420" i="8"/>
  <c r="L420" i="8" a="1"/>
  <c r="L420" i="8" s="1"/>
  <c r="G420" i="8"/>
  <c r="M420" i="8" a="1"/>
  <c r="M420" i="8" s="1"/>
  <c r="B420" i="8"/>
  <c r="C419" i="8"/>
  <c r="D419" i="8"/>
  <c r="K419" i="8"/>
  <c r="E419" i="8"/>
  <c r="L419" i="8" a="1"/>
  <c r="L419" i="8" s="1"/>
  <c r="G419" i="8"/>
  <c r="M419" i="8" a="1"/>
  <c r="M419" i="8" s="1"/>
  <c r="B419" i="8"/>
  <c r="C418" i="8"/>
  <c r="D418" i="8"/>
  <c r="K418" i="8"/>
  <c r="E418" i="8"/>
  <c r="L418" i="8" a="1"/>
  <c r="L418" i="8" s="1"/>
  <c r="G418" i="8"/>
  <c r="M418" i="8" a="1"/>
  <c r="M418" i="8" s="1"/>
  <c r="B418" i="8"/>
  <c r="C417" i="8"/>
  <c r="D417" i="8"/>
  <c r="K417" i="8"/>
  <c r="E417" i="8"/>
  <c r="L417" i="8" a="1"/>
  <c r="L417" i="8" s="1"/>
  <c r="G417" i="8"/>
  <c r="M417" i="8" a="1"/>
  <c r="M417" i="8" s="1"/>
  <c r="B417" i="8"/>
  <c r="C416" i="8"/>
  <c r="D416" i="8"/>
  <c r="K416" i="8"/>
  <c r="E416" i="8"/>
  <c r="L416" i="8" a="1"/>
  <c r="L416" i="8" s="1"/>
  <c r="G416" i="8"/>
  <c r="M416" i="8" a="1"/>
  <c r="M416" i="8" s="1"/>
  <c r="B416" i="8"/>
  <c r="C415" i="8"/>
  <c r="D415" i="8"/>
  <c r="K415" i="8"/>
  <c r="E415" i="8"/>
  <c r="L415" i="8" a="1"/>
  <c r="L415" i="8" s="1"/>
  <c r="G415" i="8"/>
  <c r="M415" i="8" a="1"/>
  <c r="M415" i="8" s="1"/>
  <c r="B415" i="8"/>
  <c r="C414" i="8"/>
  <c r="D414" i="8"/>
  <c r="K414" i="8"/>
  <c r="E414" i="8"/>
  <c r="L414" i="8" a="1"/>
  <c r="L414" i="8" s="1"/>
  <c r="G414" i="8"/>
  <c r="M414" i="8" a="1"/>
  <c r="M414" i="8" s="1"/>
  <c r="B414" i="8"/>
  <c r="C413" i="8"/>
  <c r="D413" i="8"/>
  <c r="K413" i="8"/>
  <c r="E413" i="8"/>
  <c r="L413" i="8" a="1"/>
  <c r="L413" i="8" s="1"/>
  <c r="G413" i="8"/>
  <c r="M413" i="8" a="1"/>
  <c r="M413" i="8" s="1"/>
  <c r="B413" i="8"/>
  <c r="C412" i="8"/>
  <c r="D412" i="8"/>
  <c r="K412" i="8"/>
  <c r="E412" i="8"/>
  <c r="L412" i="8" a="1"/>
  <c r="L412" i="8" s="1"/>
  <c r="G412" i="8"/>
  <c r="M412" i="8" a="1"/>
  <c r="M412" i="8" s="1"/>
  <c r="B412" i="8"/>
  <c r="C411" i="8"/>
  <c r="D411" i="8"/>
  <c r="K411" i="8"/>
  <c r="E411" i="8"/>
  <c r="L411" i="8" a="1"/>
  <c r="L411" i="8" s="1"/>
  <c r="G411" i="8"/>
  <c r="M411" i="8" a="1"/>
  <c r="M411" i="8" s="1"/>
  <c r="B411" i="8"/>
  <c r="C410" i="8"/>
  <c r="D410" i="8"/>
  <c r="K410" i="8"/>
  <c r="E410" i="8"/>
  <c r="L410" i="8" a="1"/>
  <c r="L410" i="8" s="1"/>
  <c r="G410" i="8"/>
  <c r="M410" i="8" a="1"/>
  <c r="M410" i="8" s="1"/>
  <c r="B410" i="8"/>
  <c r="C409" i="8"/>
  <c r="D409" i="8"/>
  <c r="K409" i="8"/>
  <c r="E409" i="8"/>
  <c r="L409" i="8" a="1"/>
  <c r="L409" i="8" s="1"/>
  <c r="F409" i="8"/>
  <c r="G409" i="8"/>
  <c r="M409" i="8" a="1"/>
  <c r="M409" i="8" s="1"/>
  <c r="B406" i="8"/>
  <c r="B405" i="8"/>
  <c r="C405" i="8"/>
  <c r="D405" i="8"/>
  <c r="K405" i="8"/>
  <c r="E405" i="8"/>
  <c r="L405" i="8" a="1"/>
  <c r="L405" i="8" s="1"/>
  <c r="F405" i="8"/>
  <c r="G405" i="8"/>
  <c r="M405" i="8" a="1"/>
  <c r="M405" i="8" s="1"/>
  <c r="J408" i="8" a="1"/>
  <c r="J408" i="8" s="1"/>
  <c r="H359" i="8"/>
  <c r="B359" i="8"/>
  <c r="C359" i="8"/>
  <c r="K359" i="8"/>
  <c r="D359" i="8"/>
  <c r="L359" i="8" a="1"/>
  <c r="L359" i="8" s="1"/>
  <c r="E359" i="8"/>
  <c r="F359" i="8"/>
  <c r="M359" i="8" a="1"/>
  <c r="M359" i="8" s="1"/>
  <c r="G359" i="8"/>
  <c r="N359" i="8"/>
  <c r="J446" i="8" a="1"/>
  <c r="J446" i="8" s="1"/>
  <c r="B446" i="8"/>
  <c r="J445" i="8" a="1"/>
  <c r="J445" i="8" s="1"/>
  <c r="B445" i="8"/>
  <c r="J444" i="8" a="1"/>
  <c r="J444" i="8" s="1"/>
  <c r="B444" i="8"/>
  <c r="J443" i="8" a="1"/>
  <c r="J443" i="8" s="1"/>
  <c r="B443" i="8"/>
  <c r="J442" i="8" a="1"/>
  <c r="J442" i="8" s="1"/>
  <c r="B442" i="8"/>
  <c r="J441" i="8" a="1"/>
  <c r="J441" i="8" s="1"/>
  <c r="B441" i="8"/>
  <c r="J440" i="8" a="1"/>
  <c r="J440" i="8" s="1"/>
  <c r="B440" i="8"/>
  <c r="J439" i="8" a="1"/>
  <c r="J439" i="8" s="1"/>
  <c r="B439" i="8"/>
  <c r="J438" i="8" a="1"/>
  <c r="J438" i="8" s="1"/>
  <c r="B438" i="8"/>
  <c r="J437" i="8" a="1"/>
  <c r="J437" i="8" s="1"/>
  <c r="B437" i="8"/>
  <c r="J436" i="8" a="1"/>
  <c r="J436" i="8" s="1"/>
  <c r="B436" i="8"/>
  <c r="J435" i="8" a="1"/>
  <c r="J435" i="8" s="1"/>
  <c r="B435" i="8"/>
  <c r="J434" i="8" a="1"/>
  <c r="J434" i="8" s="1"/>
  <c r="B434" i="8"/>
  <c r="J433" i="8" a="1"/>
  <c r="J433" i="8" s="1"/>
  <c r="B433" i="8"/>
  <c r="J432" i="8" a="1"/>
  <c r="J432" i="8" s="1"/>
  <c r="B432" i="8"/>
  <c r="J431" i="8" a="1"/>
  <c r="J431" i="8" s="1"/>
  <c r="B431" i="8"/>
  <c r="J430" i="8" a="1"/>
  <c r="J430" i="8" s="1"/>
  <c r="B430" i="8"/>
  <c r="J429" i="8" a="1"/>
  <c r="J429" i="8" s="1"/>
  <c r="B429" i="8"/>
  <c r="C428" i="8"/>
  <c r="D428" i="8"/>
  <c r="J428" i="8" a="1"/>
  <c r="J428" i="8" s="1"/>
  <c r="I408" i="8"/>
  <c r="C406" i="8"/>
  <c r="D406" i="8"/>
  <c r="K406" i="8"/>
  <c r="E406" i="8"/>
  <c r="L406" i="8" a="1"/>
  <c r="L406" i="8" s="1"/>
  <c r="F406" i="8"/>
  <c r="G406" i="8"/>
  <c r="M406" i="8" a="1"/>
  <c r="M406" i="8" s="1"/>
  <c r="H363" i="8"/>
  <c r="B363" i="8"/>
  <c r="C363" i="8"/>
  <c r="K363" i="8"/>
  <c r="D363" i="8"/>
  <c r="L363" i="8" a="1"/>
  <c r="L363" i="8" s="1"/>
  <c r="E363" i="8"/>
  <c r="F363" i="8"/>
  <c r="M363" i="8" a="1"/>
  <c r="M363" i="8" s="1"/>
  <c r="G363" i="8"/>
  <c r="N363" i="8"/>
  <c r="J359" i="8" a="1"/>
  <c r="J359" i="8" s="1"/>
  <c r="N446" i="8"/>
  <c r="I446" i="8"/>
  <c r="N445" i="8"/>
  <c r="I445" i="8"/>
  <c r="N444" i="8"/>
  <c r="I444" i="8"/>
  <c r="N443" i="8"/>
  <c r="I443" i="8"/>
  <c r="N442" i="8"/>
  <c r="I442" i="8"/>
  <c r="N441" i="8"/>
  <c r="I441" i="8"/>
  <c r="N440" i="8"/>
  <c r="I440" i="8"/>
  <c r="N439" i="8"/>
  <c r="I439" i="8"/>
  <c r="N438" i="8"/>
  <c r="I438" i="8"/>
  <c r="N437" i="8"/>
  <c r="I437" i="8"/>
  <c r="N436" i="8"/>
  <c r="I436" i="8"/>
  <c r="N435" i="8"/>
  <c r="I435" i="8"/>
  <c r="N434" i="8"/>
  <c r="I434" i="8"/>
  <c r="N433" i="8"/>
  <c r="I433" i="8"/>
  <c r="N432" i="8"/>
  <c r="I432" i="8"/>
  <c r="N431" i="8"/>
  <c r="I431" i="8"/>
  <c r="N430" i="8"/>
  <c r="I430" i="8"/>
  <c r="N429" i="8"/>
  <c r="I429" i="8"/>
  <c r="N428" i="8"/>
  <c r="I428" i="8"/>
  <c r="J409" i="8" a="1"/>
  <c r="J409" i="8" s="1"/>
  <c r="H408" i="8"/>
  <c r="N406" i="8"/>
  <c r="J405" i="8" a="1"/>
  <c r="J405" i="8" s="1"/>
  <c r="J363" i="8" a="1"/>
  <c r="J363" i="8" s="1"/>
  <c r="I359" i="8"/>
  <c r="M404" i="8" a="1"/>
  <c r="M404" i="8" s="1"/>
  <c r="G404" i="8"/>
  <c r="M403" i="8" a="1"/>
  <c r="M403" i="8" s="1"/>
  <c r="G403" i="8"/>
  <c r="M402" i="8" a="1"/>
  <c r="M402" i="8" s="1"/>
  <c r="G402" i="8"/>
  <c r="M401" i="8" a="1"/>
  <c r="M401" i="8" s="1"/>
  <c r="G401" i="8"/>
  <c r="M400" i="8" a="1"/>
  <c r="M400" i="8" s="1"/>
  <c r="G400" i="8"/>
  <c r="M399" i="8" a="1"/>
  <c r="M399" i="8" s="1"/>
  <c r="G399" i="8"/>
  <c r="M398" i="8" a="1"/>
  <c r="M398" i="8" s="1"/>
  <c r="G398" i="8"/>
  <c r="M397" i="8" a="1"/>
  <c r="M397" i="8" s="1"/>
  <c r="G397" i="8"/>
  <c r="M396" i="8" a="1"/>
  <c r="M396" i="8" s="1"/>
  <c r="G396" i="8"/>
  <c r="M395" i="8" a="1"/>
  <c r="M395" i="8" s="1"/>
  <c r="G395" i="8"/>
  <c r="M394" i="8" a="1"/>
  <c r="M394" i="8" s="1"/>
  <c r="G394" i="8"/>
  <c r="M393" i="8" a="1"/>
  <c r="M393" i="8" s="1"/>
  <c r="G393" i="8"/>
  <c r="M392" i="8" a="1"/>
  <c r="M392" i="8" s="1"/>
  <c r="G392" i="8"/>
  <c r="M391" i="8" a="1"/>
  <c r="M391" i="8" s="1"/>
  <c r="G391" i="8"/>
  <c r="M390" i="8" a="1"/>
  <c r="M390" i="8" s="1"/>
  <c r="G390" i="8"/>
  <c r="M389" i="8" a="1"/>
  <c r="M389" i="8" s="1"/>
  <c r="G389" i="8"/>
  <c r="M388" i="8" a="1"/>
  <c r="M388" i="8" s="1"/>
  <c r="G388" i="8"/>
  <c r="M387" i="8" a="1"/>
  <c r="M387" i="8" s="1"/>
  <c r="G387" i="8"/>
  <c r="M386" i="8" a="1"/>
  <c r="M386" i="8" s="1"/>
  <c r="G386" i="8"/>
  <c r="M385" i="8" a="1"/>
  <c r="M385" i="8" s="1"/>
  <c r="G385" i="8"/>
  <c r="M384" i="8" a="1"/>
  <c r="M384" i="8" s="1"/>
  <c r="G384" i="8"/>
  <c r="M383" i="8" a="1"/>
  <c r="M383" i="8" s="1"/>
  <c r="G383" i="8"/>
  <c r="M382" i="8" a="1"/>
  <c r="M382" i="8" s="1"/>
  <c r="G382" i="8"/>
  <c r="M381" i="8" a="1"/>
  <c r="M381" i="8" s="1"/>
  <c r="G381" i="8"/>
  <c r="M380" i="8" a="1"/>
  <c r="M380" i="8" s="1"/>
  <c r="G380" i="8"/>
  <c r="M379" i="8" a="1"/>
  <c r="M379" i="8" s="1"/>
  <c r="G379" i="8"/>
  <c r="M378" i="8" a="1"/>
  <c r="M378" i="8" s="1"/>
  <c r="G378" i="8"/>
  <c r="M377" i="8" a="1"/>
  <c r="M377" i="8" s="1"/>
  <c r="G377" i="8"/>
  <c r="M376" i="8" a="1"/>
  <c r="M376" i="8" s="1"/>
  <c r="G376" i="8"/>
  <c r="M375" i="8" a="1"/>
  <c r="M375" i="8" s="1"/>
  <c r="G375" i="8"/>
  <c r="M374" i="8" a="1"/>
  <c r="M374" i="8" s="1"/>
  <c r="G374" i="8"/>
  <c r="M373" i="8" a="1"/>
  <c r="M373" i="8" s="1"/>
  <c r="G373" i="8"/>
  <c r="M372" i="8" a="1"/>
  <c r="M372" i="8" s="1"/>
  <c r="G372" i="8"/>
  <c r="M371" i="8" a="1"/>
  <c r="M371" i="8" s="1"/>
  <c r="G371" i="8"/>
  <c r="M370" i="8" a="1"/>
  <c r="M370" i="8" s="1"/>
  <c r="G370" i="8"/>
  <c r="M369" i="8" a="1"/>
  <c r="M369" i="8" s="1"/>
  <c r="G369" i="8"/>
  <c r="M368" i="8" a="1"/>
  <c r="M368" i="8" s="1"/>
  <c r="G368" i="8"/>
  <c r="M367" i="8" a="1"/>
  <c r="M367" i="8" s="1"/>
  <c r="G367" i="8"/>
  <c r="E366" i="8"/>
  <c r="J364" i="8" a="1"/>
  <c r="J364" i="8" s="1"/>
  <c r="A364" i="8"/>
  <c r="E362" i="8"/>
  <c r="J360" i="8" a="1"/>
  <c r="J360" i="8" s="1"/>
  <c r="A360" i="8"/>
  <c r="E358" i="8"/>
  <c r="F404" i="8"/>
  <c r="F403" i="8"/>
  <c r="F402" i="8"/>
  <c r="F401" i="8"/>
  <c r="F400" i="8"/>
  <c r="F399" i="8"/>
  <c r="F398" i="8"/>
  <c r="F397" i="8"/>
  <c r="F396" i="8"/>
  <c r="F395" i="8"/>
  <c r="F394" i="8"/>
  <c r="F393" i="8"/>
  <c r="F392" i="8"/>
  <c r="F391" i="8"/>
  <c r="F390" i="8"/>
  <c r="F389" i="8"/>
  <c r="F388" i="8"/>
  <c r="F387" i="8"/>
  <c r="F386" i="8"/>
  <c r="F385" i="8"/>
  <c r="F384" i="8"/>
  <c r="F383" i="8"/>
  <c r="F382" i="8"/>
  <c r="F381" i="8"/>
  <c r="F380" i="8"/>
  <c r="F379" i="8"/>
  <c r="F378" i="8"/>
  <c r="F377" i="8"/>
  <c r="F376" i="8"/>
  <c r="F375" i="8"/>
  <c r="F374" i="8"/>
  <c r="F373" i="8"/>
  <c r="F372" i="8"/>
  <c r="F371" i="8"/>
  <c r="F370" i="8"/>
  <c r="F369" i="8"/>
  <c r="F368" i="8"/>
  <c r="F367" i="8"/>
  <c r="L366" i="8" a="1"/>
  <c r="L366" i="8" s="1"/>
  <c r="D366" i="8"/>
  <c r="I364" i="8"/>
  <c r="L362" i="8" a="1"/>
  <c r="L362" i="8" s="1"/>
  <c r="D362" i="8"/>
  <c r="I360" i="8"/>
  <c r="L358" i="8" a="1"/>
  <c r="L358" i="8" s="1"/>
  <c r="D358" i="8"/>
  <c r="L404" i="8" a="1"/>
  <c r="L404" i="8" s="1"/>
  <c r="E404" i="8"/>
  <c r="L403" i="8" a="1"/>
  <c r="L403" i="8" s="1"/>
  <c r="E403" i="8"/>
  <c r="L402" i="8" a="1"/>
  <c r="L402" i="8" s="1"/>
  <c r="E402" i="8"/>
  <c r="L401" i="8" a="1"/>
  <c r="L401" i="8" s="1"/>
  <c r="E401" i="8"/>
  <c r="L400" i="8" a="1"/>
  <c r="L400" i="8" s="1"/>
  <c r="E400" i="8"/>
  <c r="L399" i="8" a="1"/>
  <c r="L399" i="8" s="1"/>
  <c r="E399" i="8"/>
  <c r="L398" i="8" a="1"/>
  <c r="L398" i="8" s="1"/>
  <c r="E398" i="8"/>
  <c r="L397" i="8" a="1"/>
  <c r="L397" i="8" s="1"/>
  <c r="E397" i="8"/>
  <c r="L396" i="8" a="1"/>
  <c r="L396" i="8" s="1"/>
  <c r="E396" i="8"/>
  <c r="L395" i="8" a="1"/>
  <c r="L395" i="8" s="1"/>
  <c r="E395" i="8"/>
  <c r="L394" i="8" a="1"/>
  <c r="L394" i="8" s="1"/>
  <c r="E394" i="8"/>
  <c r="L393" i="8" a="1"/>
  <c r="L393" i="8" s="1"/>
  <c r="E393" i="8"/>
  <c r="L392" i="8" a="1"/>
  <c r="L392" i="8" s="1"/>
  <c r="E392" i="8"/>
  <c r="L391" i="8" a="1"/>
  <c r="L391" i="8" s="1"/>
  <c r="E391" i="8"/>
  <c r="L390" i="8" a="1"/>
  <c r="L390" i="8" s="1"/>
  <c r="E390" i="8"/>
  <c r="L389" i="8" a="1"/>
  <c r="L389" i="8" s="1"/>
  <c r="E389" i="8"/>
  <c r="L388" i="8" a="1"/>
  <c r="L388" i="8" s="1"/>
  <c r="E388" i="8"/>
  <c r="L387" i="8" a="1"/>
  <c r="L387" i="8" s="1"/>
  <c r="E387" i="8"/>
  <c r="L386" i="8" a="1"/>
  <c r="L386" i="8" s="1"/>
  <c r="E386" i="8"/>
  <c r="L385" i="8" a="1"/>
  <c r="L385" i="8" s="1"/>
  <c r="E385" i="8"/>
  <c r="L384" i="8" a="1"/>
  <c r="L384" i="8" s="1"/>
  <c r="E384" i="8"/>
  <c r="L383" i="8" a="1"/>
  <c r="L383" i="8" s="1"/>
  <c r="E383" i="8"/>
  <c r="L382" i="8" a="1"/>
  <c r="L382" i="8" s="1"/>
  <c r="E382" i="8"/>
  <c r="L381" i="8" a="1"/>
  <c r="L381" i="8" s="1"/>
  <c r="E381" i="8"/>
  <c r="L380" i="8" a="1"/>
  <c r="L380" i="8" s="1"/>
  <c r="E380" i="8"/>
  <c r="L379" i="8" a="1"/>
  <c r="L379" i="8" s="1"/>
  <c r="E379" i="8"/>
  <c r="L378" i="8" a="1"/>
  <c r="L378" i="8" s="1"/>
  <c r="E378" i="8"/>
  <c r="L377" i="8" a="1"/>
  <c r="L377" i="8" s="1"/>
  <c r="E377" i="8"/>
  <c r="L376" i="8" a="1"/>
  <c r="L376" i="8" s="1"/>
  <c r="E376" i="8"/>
  <c r="L375" i="8" a="1"/>
  <c r="L375" i="8" s="1"/>
  <c r="E375" i="8"/>
  <c r="L374" i="8" a="1"/>
  <c r="L374" i="8" s="1"/>
  <c r="E374" i="8"/>
  <c r="L373" i="8" a="1"/>
  <c r="L373" i="8" s="1"/>
  <c r="E373" i="8"/>
  <c r="L372" i="8" a="1"/>
  <c r="L372" i="8" s="1"/>
  <c r="E372" i="8"/>
  <c r="L371" i="8" a="1"/>
  <c r="L371" i="8" s="1"/>
  <c r="E371" i="8"/>
  <c r="L370" i="8" a="1"/>
  <c r="L370" i="8" s="1"/>
  <c r="E370" i="8"/>
  <c r="L369" i="8" a="1"/>
  <c r="L369" i="8" s="1"/>
  <c r="E369" i="8"/>
  <c r="L368" i="8" a="1"/>
  <c r="L368" i="8" s="1"/>
  <c r="E368" i="8"/>
  <c r="L367" i="8" a="1"/>
  <c r="L367" i="8" s="1"/>
  <c r="E367" i="8"/>
  <c r="K366" i="8"/>
  <c r="C366" i="8"/>
  <c r="N364" i="8"/>
  <c r="G364" i="8"/>
  <c r="K362" i="8"/>
  <c r="C362" i="8"/>
  <c r="N360" i="8"/>
  <c r="G360" i="8"/>
  <c r="K358" i="8"/>
  <c r="C358" i="8"/>
  <c r="A325" i="8"/>
  <c r="I325" i="8"/>
  <c r="N325" i="8"/>
  <c r="B325" i="8"/>
  <c r="C325" i="8"/>
  <c r="K325" i="8"/>
  <c r="D325" i="8"/>
  <c r="L325" i="8" a="1"/>
  <c r="L325" i="8" s="1"/>
  <c r="E325" i="8"/>
  <c r="F325" i="8"/>
  <c r="M325" i="8" a="1"/>
  <c r="M325" i="8" s="1"/>
  <c r="G325" i="8"/>
  <c r="H279" i="8"/>
  <c r="A279" i="8"/>
  <c r="I279" i="8"/>
  <c r="N279" i="8"/>
  <c r="D279" i="8"/>
  <c r="K279" i="8"/>
  <c r="F279" i="8"/>
  <c r="G279" i="8"/>
  <c r="J279" i="8" a="1"/>
  <c r="J279" i="8" s="1"/>
  <c r="L279" i="8" a="1"/>
  <c r="L279" i="8" s="1"/>
  <c r="B279" i="8"/>
  <c r="C279" i="8"/>
  <c r="E279" i="8"/>
  <c r="M279" i="8" a="1"/>
  <c r="M279" i="8" s="1"/>
  <c r="K404" i="8"/>
  <c r="D404" i="8"/>
  <c r="K403" i="8"/>
  <c r="D403" i="8"/>
  <c r="K402" i="8"/>
  <c r="D402" i="8"/>
  <c r="K401" i="8"/>
  <c r="D401" i="8"/>
  <c r="K400" i="8"/>
  <c r="D400" i="8"/>
  <c r="K399" i="8"/>
  <c r="D399" i="8"/>
  <c r="K398" i="8"/>
  <c r="D398" i="8"/>
  <c r="K397" i="8"/>
  <c r="D397" i="8"/>
  <c r="K396" i="8"/>
  <c r="D396" i="8"/>
  <c r="K395" i="8"/>
  <c r="D395" i="8"/>
  <c r="K394" i="8"/>
  <c r="D394" i="8"/>
  <c r="K393" i="8"/>
  <c r="D393" i="8"/>
  <c r="K392" i="8"/>
  <c r="D392" i="8"/>
  <c r="K391" i="8"/>
  <c r="D391" i="8"/>
  <c r="K390" i="8"/>
  <c r="D390" i="8"/>
  <c r="K389" i="8"/>
  <c r="D389" i="8"/>
  <c r="K388" i="8"/>
  <c r="D388" i="8"/>
  <c r="K387" i="8"/>
  <c r="D387" i="8"/>
  <c r="K386" i="8"/>
  <c r="D386" i="8"/>
  <c r="K385" i="8"/>
  <c r="D385" i="8"/>
  <c r="K384" i="8"/>
  <c r="D384" i="8"/>
  <c r="K383" i="8"/>
  <c r="D383" i="8"/>
  <c r="K382" i="8"/>
  <c r="D382" i="8"/>
  <c r="K381" i="8"/>
  <c r="D381" i="8"/>
  <c r="K380" i="8"/>
  <c r="D380" i="8"/>
  <c r="K379" i="8"/>
  <c r="D379" i="8"/>
  <c r="K378" i="8"/>
  <c r="D378" i="8"/>
  <c r="K377" i="8"/>
  <c r="D377" i="8"/>
  <c r="K376" i="8"/>
  <c r="D376" i="8"/>
  <c r="K375" i="8"/>
  <c r="D375" i="8"/>
  <c r="K374" i="8"/>
  <c r="D374" i="8"/>
  <c r="K373" i="8"/>
  <c r="D373" i="8"/>
  <c r="K372" i="8"/>
  <c r="D372" i="8"/>
  <c r="K371" i="8"/>
  <c r="D371" i="8"/>
  <c r="K370" i="8"/>
  <c r="D370" i="8"/>
  <c r="K369" i="8"/>
  <c r="D369" i="8"/>
  <c r="K368" i="8"/>
  <c r="D368" i="8"/>
  <c r="K367" i="8"/>
  <c r="D367" i="8"/>
  <c r="B366" i="8"/>
  <c r="I365" i="8"/>
  <c r="M364" i="8" a="1"/>
  <c r="M364" i="8" s="1"/>
  <c r="F364" i="8"/>
  <c r="B362" i="8"/>
  <c r="I361" i="8"/>
  <c r="M360" i="8" a="1"/>
  <c r="M360" i="8" s="1"/>
  <c r="F360" i="8"/>
  <c r="B358" i="8"/>
  <c r="H357" i="8"/>
  <c r="B357" i="8"/>
  <c r="I357" i="8"/>
  <c r="J325" i="8" a="1"/>
  <c r="J325" i="8" s="1"/>
  <c r="H316" i="8"/>
  <c r="A316" i="8"/>
  <c r="I316" i="8"/>
  <c r="N316" i="8"/>
  <c r="C316" i="8"/>
  <c r="F316" i="8"/>
  <c r="G316" i="8"/>
  <c r="J316" i="8" a="1"/>
  <c r="J316" i="8" s="1"/>
  <c r="K316" i="8"/>
  <c r="L316" i="8" a="1"/>
  <c r="L316" i="8" s="1"/>
  <c r="B316" i="8"/>
  <c r="C404" i="8"/>
  <c r="C403" i="8"/>
  <c r="C402" i="8"/>
  <c r="C401" i="8"/>
  <c r="C400" i="8"/>
  <c r="C399" i="8"/>
  <c r="C398" i="8"/>
  <c r="C397" i="8"/>
  <c r="C396" i="8"/>
  <c r="C395" i="8"/>
  <c r="C394" i="8"/>
  <c r="C393" i="8"/>
  <c r="C392" i="8"/>
  <c r="C391" i="8"/>
  <c r="C390" i="8"/>
  <c r="C389" i="8"/>
  <c r="C388" i="8"/>
  <c r="C387" i="8"/>
  <c r="C386" i="8"/>
  <c r="C385" i="8"/>
  <c r="C384" i="8"/>
  <c r="C383" i="8"/>
  <c r="C382" i="8"/>
  <c r="C381" i="8"/>
  <c r="C380" i="8"/>
  <c r="C379" i="8"/>
  <c r="C378" i="8"/>
  <c r="C377" i="8"/>
  <c r="C376" i="8"/>
  <c r="C375" i="8"/>
  <c r="C374" i="8"/>
  <c r="C373" i="8"/>
  <c r="C372" i="8"/>
  <c r="C371" i="8"/>
  <c r="C370" i="8"/>
  <c r="C369" i="8"/>
  <c r="C368" i="8"/>
  <c r="C367" i="8"/>
  <c r="J366" i="8" a="1"/>
  <c r="J366" i="8" s="1"/>
  <c r="A366" i="8"/>
  <c r="E364" i="8"/>
  <c r="J362" i="8" a="1"/>
  <c r="J362" i="8" s="1"/>
  <c r="A362" i="8"/>
  <c r="E360" i="8"/>
  <c r="J358" i="8" a="1"/>
  <c r="J358" i="8" s="1"/>
  <c r="A358" i="8"/>
  <c r="H325" i="8"/>
  <c r="A322" i="8"/>
  <c r="I322" i="8"/>
  <c r="N322" i="8"/>
  <c r="J322" i="8" a="1"/>
  <c r="J322" i="8" s="1"/>
  <c r="B322" i="8"/>
  <c r="C322" i="8"/>
  <c r="K322" i="8"/>
  <c r="D322" i="8"/>
  <c r="L322" i="8" a="1"/>
  <c r="L322" i="8" s="1"/>
  <c r="E322" i="8"/>
  <c r="F322" i="8"/>
  <c r="M322" i="8" a="1"/>
  <c r="M322" i="8" s="1"/>
  <c r="M316" i="8" a="1"/>
  <c r="M316" i="8" s="1"/>
  <c r="J404" i="8" a="1"/>
  <c r="J404" i="8" s="1"/>
  <c r="J403" i="8" a="1"/>
  <c r="J403" i="8" s="1"/>
  <c r="J402" i="8" a="1"/>
  <c r="J402" i="8" s="1"/>
  <c r="J401" i="8" a="1"/>
  <c r="J401" i="8" s="1"/>
  <c r="J400" i="8" a="1"/>
  <c r="J400" i="8" s="1"/>
  <c r="J399" i="8" a="1"/>
  <c r="J399" i="8" s="1"/>
  <c r="J398" i="8" a="1"/>
  <c r="J398" i="8" s="1"/>
  <c r="J397" i="8" a="1"/>
  <c r="J397" i="8" s="1"/>
  <c r="J396" i="8" a="1"/>
  <c r="J396" i="8" s="1"/>
  <c r="J395" i="8" a="1"/>
  <c r="J395" i="8" s="1"/>
  <c r="J394" i="8" a="1"/>
  <c r="J394" i="8" s="1"/>
  <c r="J393" i="8" a="1"/>
  <c r="J393" i="8" s="1"/>
  <c r="J392" i="8" a="1"/>
  <c r="J392" i="8" s="1"/>
  <c r="J391" i="8" a="1"/>
  <c r="J391" i="8" s="1"/>
  <c r="J390" i="8" a="1"/>
  <c r="J390" i="8" s="1"/>
  <c r="J389" i="8" a="1"/>
  <c r="J389" i="8" s="1"/>
  <c r="J388" i="8" a="1"/>
  <c r="J388" i="8" s="1"/>
  <c r="J387" i="8" a="1"/>
  <c r="J387" i="8" s="1"/>
  <c r="J386" i="8" a="1"/>
  <c r="J386" i="8" s="1"/>
  <c r="J385" i="8" a="1"/>
  <c r="J385" i="8" s="1"/>
  <c r="J384" i="8" a="1"/>
  <c r="J384" i="8" s="1"/>
  <c r="J383" i="8" a="1"/>
  <c r="J383" i="8" s="1"/>
  <c r="J382" i="8" a="1"/>
  <c r="J382" i="8" s="1"/>
  <c r="J381" i="8" a="1"/>
  <c r="J381" i="8" s="1"/>
  <c r="J380" i="8" a="1"/>
  <c r="J380" i="8" s="1"/>
  <c r="J379" i="8" a="1"/>
  <c r="J379" i="8" s="1"/>
  <c r="J378" i="8" a="1"/>
  <c r="J378" i="8" s="1"/>
  <c r="J377" i="8" a="1"/>
  <c r="J377" i="8" s="1"/>
  <c r="J376" i="8" a="1"/>
  <c r="J376" i="8" s="1"/>
  <c r="J375" i="8" a="1"/>
  <c r="J375" i="8" s="1"/>
  <c r="J374" i="8" a="1"/>
  <c r="J374" i="8" s="1"/>
  <c r="J373" i="8" a="1"/>
  <c r="J373" i="8" s="1"/>
  <c r="J372" i="8" a="1"/>
  <c r="J372" i="8" s="1"/>
  <c r="J371" i="8" a="1"/>
  <c r="J371" i="8" s="1"/>
  <c r="J370" i="8" a="1"/>
  <c r="J370" i="8" s="1"/>
  <c r="J369" i="8" a="1"/>
  <c r="J369" i="8" s="1"/>
  <c r="J368" i="8" a="1"/>
  <c r="J368" i="8" s="1"/>
  <c r="J367" i="8" a="1"/>
  <c r="J367" i="8" s="1"/>
  <c r="I366" i="8"/>
  <c r="I362" i="8"/>
  <c r="I358" i="8"/>
  <c r="A328" i="8"/>
  <c r="I328" i="8"/>
  <c r="N328" i="8"/>
  <c r="H328" i="8"/>
  <c r="K321" i="8"/>
  <c r="C321" i="8"/>
  <c r="H320" i="8"/>
  <c r="A320" i="8"/>
  <c r="I320" i="8"/>
  <c r="N320" i="8"/>
  <c r="C320" i="8"/>
  <c r="G320" i="8"/>
  <c r="J319" i="8" a="1"/>
  <c r="J319" i="8" s="1"/>
  <c r="L317" i="8" a="1"/>
  <c r="L317" i="8" s="1"/>
  <c r="G328" i="8"/>
  <c r="A323" i="8"/>
  <c r="I323" i="8"/>
  <c r="N323" i="8"/>
  <c r="H323" i="8"/>
  <c r="B321" i="8"/>
  <c r="G319" i="8"/>
  <c r="K317" i="8"/>
  <c r="H278" i="8"/>
  <c r="A278" i="8"/>
  <c r="I278" i="8"/>
  <c r="N278" i="8"/>
  <c r="D278" i="8"/>
  <c r="K278" i="8"/>
  <c r="G278" i="8"/>
  <c r="J278" i="8" a="1"/>
  <c r="J278" i="8" s="1"/>
  <c r="L278" i="8" a="1"/>
  <c r="L278" i="8" s="1"/>
  <c r="B278" i="8"/>
  <c r="C278" i="8"/>
  <c r="M278" i="8" a="1"/>
  <c r="M278" i="8" s="1"/>
  <c r="J356" i="8" a="1"/>
  <c r="J356" i="8" s="1"/>
  <c r="B356" i="8"/>
  <c r="J355" i="8" a="1"/>
  <c r="J355" i="8" s="1"/>
  <c r="B355" i="8"/>
  <c r="J354" i="8" a="1"/>
  <c r="J354" i="8" s="1"/>
  <c r="B354" i="8"/>
  <c r="J353" i="8" a="1"/>
  <c r="J353" i="8" s="1"/>
  <c r="B353" i="8"/>
  <c r="J352" i="8" a="1"/>
  <c r="J352" i="8" s="1"/>
  <c r="B352" i="8"/>
  <c r="J351" i="8" a="1"/>
  <c r="J351" i="8" s="1"/>
  <c r="B351" i="8"/>
  <c r="J350" i="8" a="1"/>
  <c r="J350" i="8" s="1"/>
  <c r="B350" i="8"/>
  <c r="J349" i="8" a="1"/>
  <c r="J349" i="8" s="1"/>
  <c r="B349" i="8"/>
  <c r="J348" i="8" a="1"/>
  <c r="J348" i="8" s="1"/>
  <c r="B348" i="8"/>
  <c r="J347" i="8" a="1"/>
  <c r="J347" i="8" s="1"/>
  <c r="B347" i="8"/>
  <c r="J346" i="8" a="1"/>
  <c r="J346" i="8" s="1"/>
  <c r="B346" i="8"/>
  <c r="J345" i="8" a="1"/>
  <c r="J345" i="8" s="1"/>
  <c r="B345" i="8"/>
  <c r="J344" i="8" a="1"/>
  <c r="J344" i="8" s="1"/>
  <c r="B344" i="8"/>
  <c r="J343" i="8" a="1"/>
  <c r="J343" i="8" s="1"/>
  <c r="B343" i="8"/>
  <c r="J342" i="8" a="1"/>
  <c r="J342" i="8" s="1"/>
  <c r="B342" i="8"/>
  <c r="J341" i="8" a="1"/>
  <c r="J341" i="8" s="1"/>
  <c r="B341" i="8"/>
  <c r="J340" i="8" a="1"/>
  <c r="J340" i="8" s="1"/>
  <c r="B340" i="8"/>
  <c r="J339" i="8" a="1"/>
  <c r="J339" i="8" s="1"/>
  <c r="B339" i="8"/>
  <c r="J338" i="8" a="1"/>
  <c r="J338" i="8" s="1"/>
  <c r="B338" i="8"/>
  <c r="J337" i="8" a="1"/>
  <c r="J337" i="8" s="1"/>
  <c r="B337" i="8"/>
  <c r="J336" i="8" a="1"/>
  <c r="J336" i="8" s="1"/>
  <c r="B336" i="8"/>
  <c r="J335" i="8" a="1"/>
  <c r="J335" i="8" s="1"/>
  <c r="B335" i="8"/>
  <c r="J334" i="8" a="1"/>
  <c r="J334" i="8" s="1"/>
  <c r="B334" i="8"/>
  <c r="J333" i="8" a="1"/>
  <c r="J333" i="8" s="1"/>
  <c r="B333" i="8"/>
  <c r="J332" i="8" a="1"/>
  <c r="J332" i="8" s="1"/>
  <c r="B332" i="8"/>
  <c r="J331" i="8" a="1"/>
  <c r="J331" i="8" s="1"/>
  <c r="B331" i="8"/>
  <c r="J330" i="8" a="1"/>
  <c r="J330" i="8" s="1"/>
  <c r="B330" i="8"/>
  <c r="A329" i="8"/>
  <c r="I329" i="8"/>
  <c r="J329" i="8" a="1"/>
  <c r="J329" i="8" s="1"/>
  <c r="M328" i="8" a="1"/>
  <c r="M328" i="8" s="1"/>
  <c r="F328" i="8"/>
  <c r="A326" i="8"/>
  <c r="I326" i="8"/>
  <c r="N326" i="8"/>
  <c r="H326" i="8"/>
  <c r="G323" i="8"/>
  <c r="M320" i="8" a="1"/>
  <c r="M320" i="8" s="1"/>
  <c r="E320" i="8"/>
  <c r="J317" i="8" a="1"/>
  <c r="J317" i="8" s="1"/>
  <c r="F278" i="8"/>
  <c r="A321" i="8"/>
  <c r="I321" i="8"/>
  <c r="N321" i="8"/>
  <c r="H321" i="8"/>
  <c r="H319" i="8"/>
  <c r="A319" i="8"/>
  <c r="I319" i="8"/>
  <c r="N319" i="8"/>
  <c r="C319" i="8"/>
  <c r="E319" i="8"/>
  <c r="G317" i="8"/>
  <c r="G329" i="8"/>
  <c r="L328" i="8" a="1"/>
  <c r="L328" i="8" s="1"/>
  <c r="D328" i="8"/>
  <c r="M326" i="8" a="1"/>
  <c r="M326" i="8" s="1"/>
  <c r="F326" i="8"/>
  <c r="A324" i="8"/>
  <c r="I324" i="8"/>
  <c r="N324" i="8"/>
  <c r="H324" i="8"/>
  <c r="E323" i="8"/>
  <c r="G321" i="8"/>
  <c r="L320" i="8" a="1"/>
  <c r="L320" i="8" s="1"/>
  <c r="B320" i="8"/>
  <c r="M319" i="8" a="1"/>
  <c r="M319" i="8" s="1"/>
  <c r="D319" i="8"/>
  <c r="H318" i="8"/>
  <c r="A318" i="8"/>
  <c r="I318" i="8"/>
  <c r="N318" i="8"/>
  <c r="C318" i="8"/>
  <c r="E318" i="8"/>
  <c r="F321" i="8"/>
  <c r="H317" i="8"/>
  <c r="A317" i="8"/>
  <c r="I317" i="8"/>
  <c r="N317" i="8"/>
  <c r="C317" i="8"/>
  <c r="E317" i="8"/>
  <c r="A281" i="8"/>
  <c r="I281" i="8"/>
  <c r="N281" i="8"/>
  <c r="H281" i="8"/>
  <c r="L280" i="8" a="1"/>
  <c r="L280" i="8" s="1"/>
  <c r="H277" i="8"/>
  <c r="A277" i="8"/>
  <c r="I277" i="8"/>
  <c r="N277" i="8"/>
  <c r="D277" i="8"/>
  <c r="K277" i="8"/>
  <c r="E277" i="8"/>
  <c r="C315" i="8"/>
  <c r="C314" i="8"/>
  <c r="C313" i="8"/>
  <c r="C312" i="8"/>
  <c r="C311" i="8"/>
  <c r="C310" i="8"/>
  <c r="C309" i="8"/>
  <c r="C308" i="8"/>
  <c r="C307" i="8"/>
  <c r="C306" i="8"/>
  <c r="C305" i="8"/>
  <c r="C304" i="8"/>
  <c r="C303" i="8"/>
  <c r="C302" i="8"/>
  <c r="C301" i="8"/>
  <c r="C300" i="8"/>
  <c r="C299" i="8"/>
  <c r="C298" i="8"/>
  <c r="C297" i="8"/>
  <c r="C296" i="8"/>
  <c r="C295" i="8"/>
  <c r="C294" i="8"/>
  <c r="C293" i="8"/>
  <c r="C292" i="8"/>
  <c r="C291" i="8"/>
  <c r="C290" i="8"/>
  <c r="C289" i="8"/>
  <c r="C288" i="8"/>
  <c r="C287" i="8"/>
  <c r="C286" i="8"/>
  <c r="C285" i="8"/>
  <c r="G281" i="8"/>
  <c r="M277" i="8" a="1"/>
  <c r="M277" i="8" s="1"/>
  <c r="C277" i="8"/>
  <c r="H276" i="8"/>
  <c r="A276" i="8"/>
  <c r="I276" i="8"/>
  <c r="N276" i="8"/>
  <c r="D276" i="8"/>
  <c r="K276" i="8"/>
  <c r="E276" i="8"/>
  <c r="J315" i="8" a="1"/>
  <c r="J315" i="8" s="1"/>
  <c r="B315" i="8"/>
  <c r="J314" i="8" a="1"/>
  <c r="J314" i="8" s="1"/>
  <c r="B314" i="8"/>
  <c r="J313" i="8" a="1"/>
  <c r="J313" i="8" s="1"/>
  <c r="B313" i="8"/>
  <c r="J312" i="8" a="1"/>
  <c r="J312" i="8" s="1"/>
  <c r="B312" i="8"/>
  <c r="J311" i="8" a="1"/>
  <c r="J311" i="8" s="1"/>
  <c r="B311" i="8"/>
  <c r="J310" i="8" a="1"/>
  <c r="J310" i="8" s="1"/>
  <c r="B310" i="8"/>
  <c r="J309" i="8" a="1"/>
  <c r="J309" i="8" s="1"/>
  <c r="B309" i="8"/>
  <c r="J308" i="8" a="1"/>
  <c r="J308" i="8" s="1"/>
  <c r="B308" i="8"/>
  <c r="J307" i="8" a="1"/>
  <c r="J307" i="8" s="1"/>
  <c r="B307" i="8"/>
  <c r="J306" i="8" a="1"/>
  <c r="J306" i="8" s="1"/>
  <c r="B306" i="8"/>
  <c r="J305" i="8" a="1"/>
  <c r="J305" i="8" s="1"/>
  <c r="B305" i="8"/>
  <c r="J304" i="8" a="1"/>
  <c r="J304" i="8" s="1"/>
  <c r="B304" i="8"/>
  <c r="J303" i="8" a="1"/>
  <c r="J303" i="8" s="1"/>
  <c r="B303" i="8"/>
  <c r="J302" i="8" a="1"/>
  <c r="J302" i="8" s="1"/>
  <c r="B302" i="8"/>
  <c r="J301" i="8" a="1"/>
  <c r="J301" i="8" s="1"/>
  <c r="B301" i="8"/>
  <c r="J300" i="8" a="1"/>
  <c r="J300" i="8" s="1"/>
  <c r="B300" i="8"/>
  <c r="J299" i="8" a="1"/>
  <c r="J299" i="8" s="1"/>
  <c r="B299" i="8"/>
  <c r="J298" i="8" a="1"/>
  <c r="J298" i="8" s="1"/>
  <c r="B298" i="8"/>
  <c r="J297" i="8" a="1"/>
  <c r="J297" i="8" s="1"/>
  <c r="B297" i="8"/>
  <c r="J296" i="8" a="1"/>
  <c r="J296" i="8" s="1"/>
  <c r="B296" i="8"/>
  <c r="J295" i="8" a="1"/>
  <c r="J295" i="8" s="1"/>
  <c r="B295" i="8"/>
  <c r="J294" i="8" a="1"/>
  <c r="J294" i="8" s="1"/>
  <c r="B294" i="8"/>
  <c r="J293" i="8" a="1"/>
  <c r="J293" i="8" s="1"/>
  <c r="B293" i="8"/>
  <c r="J292" i="8" a="1"/>
  <c r="J292" i="8" s="1"/>
  <c r="B292" i="8"/>
  <c r="J291" i="8" a="1"/>
  <c r="J291" i="8" s="1"/>
  <c r="B291" i="8"/>
  <c r="J290" i="8" a="1"/>
  <c r="J290" i="8" s="1"/>
  <c r="B290" i="8"/>
  <c r="J289" i="8" a="1"/>
  <c r="J289" i="8" s="1"/>
  <c r="B289" i="8"/>
  <c r="J288" i="8" a="1"/>
  <c r="J288" i="8" s="1"/>
  <c r="B288" i="8"/>
  <c r="J287" i="8" a="1"/>
  <c r="J287" i="8" s="1"/>
  <c r="B287" i="8"/>
  <c r="J286" i="8" a="1"/>
  <c r="J286" i="8" s="1"/>
  <c r="B286" i="8"/>
  <c r="J285" i="8" a="1"/>
  <c r="J285" i="8" s="1"/>
  <c r="B285" i="8"/>
  <c r="J284" i="8" a="1"/>
  <c r="J284" i="8" s="1"/>
  <c r="B284" i="8"/>
  <c r="J283" i="8" a="1"/>
  <c r="J283" i="8" s="1"/>
  <c r="B283" i="8"/>
  <c r="A282" i="8"/>
  <c r="I282" i="8"/>
  <c r="J282" i="8" a="1"/>
  <c r="J282" i="8" s="1"/>
  <c r="M281" i="8" a="1"/>
  <c r="M281" i="8" s="1"/>
  <c r="F281" i="8"/>
  <c r="J280" i="8" a="1"/>
  <c r="J280" i="8" s="1"/>
  <c r="B277" i="8"/>
  <c r="M276" i="8" a="1"/>
  <c r="M276" i="8" s="1"/>
  <c r="C276" i="8"/>
  <c r="H275" i="8"/>
  <c r="A275" i="8"/>
  <c r="I275" i="8"/>
  <c r="N275" i="8"/>
  <c r="D275" i="8"/>
  <c r="K275" i="8"/>
  <c r="E275" i="8"/>
  <c r="N315" i="8"/>
  <c r="I315" i="8"/>
  <c r="A315" i="8"/>
  <c r="N314" i="8"/>
  <c r="I314" i="8"/>
  <c r="A314" i="8"/>
  <c r="N313" i="8"/>
  <c r="I313" i="8"/>
  <c r="A313" i="8"/>
  <c r="N312" i="8"/>
  <c r="I312" i="8"/>
  <c r="A312" i="8"/>
  <c r="N311" i="8"/>
  <c r="I311" i="8"/>
  <c r="A311" i="8"/>
  <c r="N310" i="8"/>
  <c r="I310" i="8"/>
  <c r="A310" i="8"/>
  <c r="N309" i="8"/>
  <c r="I309" i="8"/>
  <c r="A309" i="8"/>
  <c r="N308" i="8"/>
  <c r="I308" i="8"/>
  <c r="A308" i="8"/>
  <c r="N307" i="8"/>
  <c r="I307" i="8"/>
  <c r="A307" i="8"/>
  <c r="N306" i="8"/>
  <c r="I306" i="8"/>
  <c r="A306" i="8"/>
  <c r="N305" i="8"/>
  <c r="I305" i="8"/>
  <c r="A305" i="8"/>
  <c r="N304" i="8"/>
  <c r="I304" i="8"/>
  <c r="A304" i="8"/>
  <c r="N303" i="8"/>
  <c r="I303" i="8"/>
  <c r="A303" i="8"/>
  <c r="N302" i="8"/>
  <c r="I302" i="8"/>
  <c r="A302" i="8"/>
  <c r="N301" i="8"/>
  <c r="I301" i="8"/>
  <c r="A301" i="8"/>
  <c r="N300" i="8"/>
  <c r="I300" i="8"/>
  <c r="A300" i="8"/>
  <c r="N299" i="8"/>
  <c r="I299" i="8"/>
  <c r="A299" i="8"/>
  <c r="N298" i="8"/>
  <c r="I298" i="8"/>
  <c r="A298" i="8"/>
  <c r="N297" i="8"/>
  <c r="I297" i="8"/>
  <c r="A297" i="8"/>
  <c r="N296" i="8"/>
  <c r="I296" i="8"/>
  <c r="A296" i="8"/>
  <c r="N295" i="8"/>
  <c r="I295" i="8"/>
  <c r="A295" i="8"/>
  <c r="N294" i="8"/>
  <c r="I294" i="8"/>
  <c r="A294" i="8"/>
  <c r="N293" i="8"/>
  <c r="I293" i="8"/>
  <c r="A293" i="8"/>
  <c r="N292" i="8"/>
  <c r="I292" i="8"/>
  <c r="A292" i="8"/>
  <c r="N291" i="8"/>
  <c r="I291" i="8"/>
  <c r="A291" i="8"/>
  <c r="N290" i="8"/>
  <c r="I290" i="8"/>
  <c r="A290" i="8"/>
  <c r="N289" i="8"/>
  <c r="I289" i="8"/>
  <c r="A289" i="8"/>
  <c r="N288" i="8"/>
  <c r="I288" i="8"/>
  <c r="A288" i="8"/>
  <c r="N287" i="8"/>
  <c r="I287" i="8"/>
  <c r="A287" i="8"/>
  <c r="N286" i="8"/>
  <c r="I286" i="8"/>
  <c r="A286" i="8"/>
  <c r="N285" i="8"/>
  <c r="I285" i="8"/>
  <c r="A285" i="8"/>
  <c r="N284" i="8"/>
  <c r="I284" i="8"/>
  <c r="A284" i="8"/>
  <c r="N283" i="8"/>
  <c r="I283" i="8"/>
  <c r="A283" i="8"/>
  <c r="N282" i="8"/>
  <c r="H282" i="8"/>
  <c r="E281" i="8"/>
  <c r="G280" i="8"/>
  <c r="L277" i="8" a="1"/>
  <c r="L277" i="8" s="1"/>
  <c r="B276" i="8"/>
  <c r="M275" i="8" a="1"/>
  <c r="M275" i="8" s="1"/>
  <c r="C275" i="8"/>
  <c r="H274" i="8"/>
  <c r="A274" i="8"/>
  <c r="I274" i="8"/>
  <c r="N274" i="8"/>
  <c r="D274" i="8"/>
  <c r="K274" i="8"/>
  <c r="E274" i="8"/>
  <c r="G282" i="8"/>
  <c r="L281" i="8" a="1"/>
  <c r="L281" i="8" s="1"/>
  <c r="D281" i="8"/>
  <c r="L276" i="8" a="1"/>
  <c r="L276" i="8" s="1"/>
  <c r="B275" i="8"/>
  <c r="C274" i="8"/>
  <c r="H280" i="8"/>
  <c r="A280" i="8"/>
  <c r="I280" i="8"/>
  <c r="N280" i="8"/>
  <c r="D280" i="8"/>
  <c r="K280" i="8"/>
  <c r="E280" i="8"/>
  <c r="K273" i="8"/>
  <c r="D273" i="8"/>
  <c r="K272" i="8"/>
  <c r="D272" i="8"/>
  <c r="K271" i="8"/>
  <c r="D271" i="8"/>
  <c r="K270" i="8"/>
  <c r="D270" i="8"/>
  <c r="K269" i="8"/>
  <c r="D269" i="8"/>
  <c r="K268" i="8"/>
  <c r="D268" i="8"/>
  <c r="K267" i="8"/>
  <c r="D267" i="8"/>
  <c r="K266" i="8"/>
  <c r="D266" i="8"/>
  <c r="K265" i="8"/>
  <c r="D265" i="8"/>
  <c r="K264" i="8"/>
  <c r="D264" i="8"/>
  <c r="K263" i="8"/>
  <c r="D263" i="8"/>
  <c r="K262" i="8"/>
  <c r="D262" i="8"/>
  <c r="K261" i="8"/>
  <c r="D261" i="8"/>
  <c r="K260" i="8"/>
  <c r="D260" i="8"/>
  <c r="K259" i="8"/>
  <c r="D259" i="8"/>
  <c r="K258" i="8"/>
  <c r="D258" i="8"/>
  <c r="K257" i="8"/>
  <c r="D257" i="8"/>
  <c r="K256" i="8"/>
  <c r="D256" i="8"/>
  <c r="K255" i="8"/>
  <c r="D255" i="8"/>
  <c r="K254" i="8"/>
  <c r="D254" i="8"/>
  <c r="K253" i="8"/>
  <c r="D253" i="8"/>
  <c r="K252" i="8"/>
  <c r="D252" i="8"/>
  <c r="K251" i="8"/>
  <c r="D251" i="8"/>
  <c r="K250" i="8"/>
  <c r="D250" i="8"/>
  <c r="K249" i="8"/>
  <c r="D249" i="8"/>
  <c r="K248" i="8"/>
  <c r="D248" i="8"/>
  <c r="K247" i="8"/>
  <c r="D247" i="8"/>
  <c r="K246" i="8"/>
  <c r="D246" i="8"/>
  <c r="K245" i="8"/>
  <c r="D245" i="8"/>
  <c r="K244" i="8"/>
  <c r="J273" i="8" a="1"/>
  <c r="J273" i="8" s="1"/>
  <c r="B273" i="8"/>
  <c r="J272" i="8" a="1"/>
  <c r="J272" i="8" s="1"/>
  <c r="B272" i="8"/>
  <c r="J271" i="8" a="1"/>
  <c r="J271" i="8" s="1"/>
  <c r="B271" i="8"/>
  <c r="J270" i="8" a="1"/>
  <c r="J270" i="8" s="1"/>
  <c r="B270" i="8"/>
  <c r="J269" i="8" a="1"/>
  <c r="J269" i="8" s="1"/>
  <c r="B269" i="8"/>
  <c r="J268" i="8" a="1"/>
  <c r="J268" i="8" s="1"/>
  <c r="B268" i="8"/>
  <c r="J267" i="8" a="1"/>
  <c r="J267" i="8" s="1"/>
  <c r="B267" i="8"/>
  <c r="J266" i="8" a="1"/>
  <c r="J266" i="8" s="1"/>
  <c r="B266" i="8"/>
  <c r="J265" i="8" a="1"/>
  <c r="J265" i="8" s="1"/>
  <c r="B265" i="8"/>
  <c r="J264" i="8" a="1"/>
  <c r="J264" i="8" s="1"/>
  <c r="B264" i="8"/>
  <c r="J263" i="8" a="1"/>
  <c r="J263" i="8" s="1"/>
  <c r="B263" i="8"/>
  <c r="J262" i="8" a="1"/>
  <c r="J262" i="8" s="1"/>
  <c r="B262" i="8"/>
  <c r="J261" i="8" a="1"/>
  <c r="J261" i="8" s="1"/>
  <c r="B261" i="8"/>
  <c r="J260" i="8" a="1"/>
  <c r="J260" i="8" s="1"/>
  <c r="B260" i="8"/>
  <c r="J259" i="8" a="1"/>
  <c r="J259" i="8" s="1"/>
  <c r="B259" i="8"/>
  <c r="J258" i="8" a="1"/>
  <c r="J258" i="8" s="1"/>
  <c r="B258" i="8"/>
  <c r="J257" i="8" a="1"/>
  <c r="J257" i="8" s="1"/>
  <c r="B257" i="8"/>
  <c r="J256" i="8" a="1"/>
  <c r="J256" i="8" s="1"/>
  <c r="B256" i="8"/>
  <c r="J255" i="8" a="1"/>
  <c r="J255" i="8" s="1"/>
  <c r="B255" i="8"/>
  <c r="J254" i="8" a="1"/>
  <c r="J254" i="8" s="1"/>
  <c r="B254" i="8"/>
  <c r="J253" i="8" a="1"/>
  <c r="J253" i="8" s="1"/>
  <c r="B253" i="8"/>
  <c r="J252" i="8" a="1"/>
  <c r="J252" i="8" s="1"/>
  <c r="B252" i="8"/>
  <c r="J251" i="8" a="1"/>
  <c r="J251" i="8" s="1"/>
  <c r="B251" i="8"/>
  <c r="J250" i="8" a="1"/>
  <c r="J250" i="8" s="1"/>
  <c r="B250" i="8"/>
  <c r="J249" i="8" a="1"/>
  <c r="J249" i="8" s="1"/>
  <c r="B249" i="8"/>
  <c r="J248" i="8" a="1"/>
  <c r="J248" i="8" s="1"/>
  <c r="B248" i="8"/>
  <c r="J247" i="8" a="1"/>
  <c r="J247" i="8" s="1"/>
  <c r="B247" i="8"/>
  <c r="J246" i="8" a="1"/>
  <c r="J246" i="8" s="1"/>
  <c r="B246" i="8"/>
  <c r="J245" i="8" a="1"/>
  <c r="J245" i="8" s="1"/>
  <c r="B245" i="8"/>
  <c r="B244" i="8"/>
  <c r="C244" i="8"/>
  <c r="J244" i="8" a="1"/>
  <c r="J244" i="8" s="1"/>
  <c r="N273" i="8"/>
  <c r="I273" i="8"/>
  <c r="A273" i="8"/>
  <c r="N272" i="8"/>
  <c r="I272" i="8"/>
  <c r="A272" i="8"/>
  <c r="N271" i="8"/>
  <c r="I271" i="8"/>
  <c r="A271" i="8"/>
  <c r="N270" i="8"/>
  <c r="I270" i="8"/>
  <c r="A270" i="8"/>
  <c r="N269" i="8"/>
  <c r="I269" i="8"/>
  <c r="A269" i="8"/>
  <c r="N268" i="8"/>
  <c r="I268" i="8"/>
  <c r="A268" i="8"/>
  <c r="N267" i="8"/>
  <c r="I267" i="8"/>
  <c r="A267" i="8"/>
  <c r="N266" i="8"/>
  <c r="I266" i="8"/>
  <c r="A266" i="8"/>
  <c r="N265" i="8"/>
  <c r="I265" i="8"/>
  <c r="A265" i="8"/>
  <c r="N264" i="8"/>
  <c r="I264" i="8"/>
  <c r="A264" i="8"/>
  <c r="N263" i="8"/>
  <c r="I263" i="8"/>
  <c r="A263" i="8"/>
  <c r="N262" i="8"/>
  <c r="I262" i="8"/>
  <c r="A262" i="8"/>
  <c r="N261" i="8"/>
  <c r="I261" i="8"/>
  <c r="A261" i="8"/>
  <c r="N260" i="8"/>
  <c r="I260" i="8"/>
  <c r="A260" i="8"/>
  <c r="N259" i="8"/>
  <c r="I259" i="8"/>
  <c r="A259" i="8"/>
  <c r="N258" i="8"/>
  <c r="I258" i="8"/>
  <c r="A258" i="8"/>
  <c r="N257" i="8"/>
  <c r="I257" i="8"/>
  <c r="A257" i="8"/>
  <c r="N256" i="8"/>
  <c r="I256" i="8"/>
  <c r="A256" i="8"/>
  <c r="N255" i="8"/>
  <c r="I255" i="8"/>
  <c r="A255" i="8"/>
  <c r="N254" i="8"/>
  <c r="I254" i="8"/>
  <c r="A254" i="8"/>
  <c r="N253" i="8"/>
  <c r="I253" i="8"/>
  <c r="A253" i="8"/>
  <c r="N252" i="8"/>
  <c r="I252" i="8"/>
  <c r="A252" i="8"/>
  <c r="N251" i="8"/>
  <c r="I251" i="8"/>
  <c r="A251" i="8"/>
  <c r="N250" i="8"/>
  <c r="I250" i="8"/>
  <c r="A250" i="8"/>
  <c r="N249" i="8"/>
  <c r="I249" i="8"/>
  <c r="A249" i="8"/>
  <c r="N248" i="8"/>
  <c r="I248" i="8"/>
  <c r="A248" i="8"/>
  <c r="N247" i="8"/>
  <c r="I247" i="8"/>
  <c r="A247" i="8"/>
  <c r="N246" i="8"/>
  <c r="I246" i="8"/>
  <c r="A246" i="8"/>
  <c r="N245" i="8"/>
  <c r="I245" i="8"/>
  <c r="A245" i="8"/>
  <c r="N244" i="8"/>
  <c r="I244" i="8"/>
  <c r="H244" i="8"/>
  <c r="F202" i="8"/>
  <c r="K202" i="8"/>
  <c r="D202" i="8"/>
  <c r="C243" i="8"/>
  <c r="C242" i="8"/>
  <c r="C241" i="8"/>
  <c r="C240" i="8"/>
  <c r="C239" i="8"/>
  <c r="C238" i="8"/>
  <c r="C237" i="8"/>
  <c r="C236" i="8"/>
  <c r="C235" i="8"/>
  <c r="C234" i="8"/>
  <c r="C233" i="8"/>
  <c r="C232" i="8"/>
  <c r="C231" i="8"/>
  <c r="C230" i="8"/>
  <c r="C229" i="8"/>
  <c r="C228" i="8"/>
  <c r="C227" i="8"/>
  <c r="C226" i="8"/>
  <c r="C225" i="8"/>
  <c r="C224" i="8"/>
  <c r="C223" i="8"/>
  <c r="C222" i="8"/>
  <c r="C221" i="8"/>
  <c r="C220" i="8"/>
  <c r="C219" i="8"/>
  <c r="C218" i="8"/>
  <c r="C217" i="8"/>
  <c r="C216" i="8"/>
  <c r="C215" i="8"/>
  <c r="C214" i="8"/>
  <c r="C213" i="8"/>
  <c r="C212" i="8"/>
  <c r="C211" i="8"/>
  <c r="C210" i="8"/>
  <c r="C209" i="8"/>
  <c r="C208" i="8"/>
  <c r="C207" i="8"/>
  <c r="C206" i="8"/>
  <c r="C205" i="8"/>
  <c r="C204" i="8"/>
  <c r="C203" i="8"/>
  <c r="C202" i="8"/>
  <c r="J243" i="8" a="1"/>
  <c r="J243" i="8" s="1"/>
  <c r="J242" i="8" a="1"/>
  <c r="J242" i="8" s="1"/>
  <c r="J241" i="8" a="1"/>
  <c r="J241" i="8" s="1"/>
  <c r="J240" i="8" a="1"/>
  <c r="J240" i="8" s="1"/>
  <c r="J239" i="8" a="1"/>
  <c r="J239" i="8" s="1"/>
  <c r="J238" i="8" a="1"/>
  <c r="J238" i="8" s="1"/>
  <c r="J237" i="8" a="1"/>
  <c r="J237" i="8" s="1"/>
  <c r="J236" i="8" a="1"/>
  <c r="J236" i="8" s="1"/>
  <c r="J235" i="8" a="1"/>
  <c r="J235" i="8" s="1"/>
  <c r="J234" i="8" a="1"/>
  <c r="J234" i="8" s="1"/>
  <c r="J233" i="8" a="1"/>
  <c r="J233" i="8" s="1"/>
  <c r="J232" i="8" a="1"/>
  <c r="J232" i="8" s="1"/>
  <c r="J231" i="8" a="1"/>
  <c r="J231" i="8" s="1"/>
  <c r="J230" i="8" a="1"/>
  <c r="J230" i="8" s="1"/>
  <c r="J229" i="8" a="1"/>
  <c r="J229" i="8" s="1"/>
  <c r="J228" i="8" a="1"/>
  <c r="J228" i="8" s="1"/>
  <c r="J227" i="8" a="1"/>
  <c r="J227" i="8" s="1"/>
  <c r="J226" i="8" a="1"/>
  <c r="J226" i="8" s="1"/>
  <c r="J225" i="8" a="1"/>
  <c r="J225" i="8" s="1"/>
  <c r="J224" i="8" a="1"/>
  <c r="J224" i="8" s="1"/>
  <c r="J223" i="8" a="1"/>
  <c r="J223" i="8" s="1"/>
  <c r="J222" i="8" a="1"/>
  <c r="J222" i="8" s="1"/>
  <c r="J221" i="8" a="1"/>
  <c r="J221" i="8" s="1"/>
  <c r="J220" i="8" a="1"/>
  <c r="J220" i="8" s="1"/>
  <c r="J219" i="8" a="1"/>
  <c r="J219" i="8" s="1"/>
  <c r="J218" i="8" a="1"/>
  <c r="J218" i="8" s="1"/>
  <c r="J217" i="8" a="1"/>
  <c r="J217" i="8" s="1"/>
  <c r="J216" i="8" a="1"/>
  <c r="J216" i="8" s="1"/>
  <c r="J215" i="8" a="1"/>
  <c r="J215" i="8" s="1"/>
  <c r="J214" i="8" a="1"/>
  <c r="J214" i="8" s="1"/>
  <c r="J213" i="8" a="1"/>
  <c r="J213" i="8" s="1"/>
  <c r="J212" i="8" a="1"/>
  <c r="J212" i="8" s="1"/>
  <c r="J211" i="8" a="1"/>
  <c r="J211" i="8" s="1"/>
  <c r="J210" i="8" a="1"/>
  <c r="J210" i="8" s="1"/>
  <c r="J209" i="8" a="1"/>
  <c r="J209" i="8" s="1"/>
  <c r="J208" i="8" a="1"/>
  <c r="J208" i="8" s="1"/>
  <c r="J207" i="8" a="1"/>
  <c r="J207" i="8" s="1"/>
  <c r="J206" i="8" a="1"/>
  <c r="J206" i="8" s="1"/>
  <c r="J205" i="8" a="1"/>
  <c r="J205" i="8" s="1"/>
  <c r="J204" i="8" a="1"/>
  <c r="J204" i="8" s="1"/>
  <c r="J203" i="8" a="1"/>
  <c r="J203" i="8" s="1"/>
  <c r="J202" i="8" a="1"/>
  <c r="J202" i="8" s="1"/>
  <c r="O2" i="8"/>
  <c r="E2" i="8" s="1"/>
  <c r="U3" i="8"/>
  <c r="U4" i="8"/>
  <c r="U5" i="8"/>
  <c r="U6" i="8"/>
  <c r="U7" i="8"/>
  <c r="U8" i="8"/>
  <c r="U9" i="8"/>
  <c r="U10" i="8"/>
  <c r="U11" i="8"/>
  <c r="U12" i="8"/>
  <c r="U13" i="8"/>
  <c r="U14" i="8"/>
  <c r="U15" i="8"/>
  <c r="U16" i="8"/>
  <c r="U17" i="8"/>
  <c r="U18" i="8"/>
  <c r="U19" i="8"/>
  <c r="U20" i="8"/>
  <c r="U21" i="8"/>
  <c r="U22" i="8"/>
  <c r="U23" i="8"/>
  <c r="U24" i="8"/>
  <c r="U25" i="8"/>
  <c r="U26" i="8"/>
  <c r="U27" i="8"/>
  <c r="U28" i="8"/>
  <c r="U29" i="8"/>
  <c r="U30" i="8"/>
  <c r="U31" i="8"/>
  <c r="U32" i="8"/>
  <c r="U33" i="8"/>
  <c r="U34" i="8"/>
  <c r="U35" i="8"/>
  <c r="U36" i="8"/>
  <c r="U37" i="8"/>
  <c r="U38" i="8"/>
  <c r="U39" i="8"/>
  <c r="U40" i="8"/>
  <c r="U41" i="8"/>
  <c r="U42" i="8"/>
  <c r="U43" i="8"/>
  <c r="U44" i="8"/>
  <c r="U45" i="8"/>
  <c r="U46" i="8"/>
  <c r="U47" i="8"/>
  <c r="U48" i="8"/>
  <c r="U49" i="8"/>
  <c r="U50" i="8"/>
  <c r="U51" i="8"/>
  <c r="U52" i="8"/>
  <c r="U53" i="8"/>
  <c r="U54" i="8"/>
  <c r="U55" i="8"/>
  <c r="U56" i="8"/>
  <c r="U57" i="8"/>
  <c r="U58" i="8"/>
  <c r="U59" i="8"/>
  <c r="U60" i="8"/>
  <c r="U61" i="8"/>
  <c r="U62" i="8"/>
  <c r="U63" i="8"/>
  <c r="U64" i="8"/>
  <c r="U65" i="8"/>
  <c r="U66" i="8"/>
  <c r="U67" i="8"/>
  <c r="U68" i="8"/>
  <c r="U69" i="8"/>
  <c r="U70" i="8"/>
  <c r="U71" i="8"/>
  <c r="U72" i="8"/>
  <c r="U73" i="8"/>
  <c r="U74" i="8"/>
  <c r="U75" i="8"/>
  <c r="U76" i="8"/>
  <c r="U77" i="8"/>
  <c r="U78" i="8"/>
  <c r="U79" i="8"/>
  <c r="U80" i="8"/>
  <c r="U81" i="8"/>
  <c r="U82" i="8"/>
  <c r="U83" i="8"/>
  <c r="U84" i="8"/>
  <c r="U85" i="8"/>
  <c r="U86" i="8"/>
  <c r="U87" i="8"/>
  <c r="U88" i="8"/>
  <c r="U89" i="8"/>
  <c r="U90" i="8"/>
  <c r="U91" i="8"/>
  <c r="U92" i="8"/>
  <c r="U93" i="8"/>
  <c r="U94" i="8"/>
  <c r="U95" i="8"/>
  <c r="U96" i="8"/>
  <c r="U97" i="8"/>
  <c r="U98" i="8"/>
  <c r="U99" i="8"/>
  <c r="U100" i="8"/>
  <c r="U101" i="8"/>
  <c r="U102" i="8"/>
  <c r="U103" i="8"/>
  <c r="U104" i="8"/>
  <c r="U105" i="8"/>
  <c r="U106" i="8"/>
  <c r="U107" i="8"/>
  <c r="U108" i="8"/>
  <c r="U109" i="8"/>
  <c r="U110" i="8"/>
  <c r="U111" i="8"/>
  <c r="U112" i="8"/>
  <c r="U113" i="8"/>
  <c r="U114" i="8"/>
  <c r="U115" i="8"/>
  <c r="U116" i="8"/>
  <c r="U117" i="8"/>
  <c r="U118" i="8"/>
  <c r="U119" i="8"/>
  <c r="U120" i="8"/>
  <c r="U121" i="8"/>
  <c r="U122" i="8"/>
  <c r="U123" i="8"/>
  <c r="U124" i="8"/>
  <c r="U125" i="8"/>
  <c r="U126" i="8"/>
  <c r="U127" i="8"/>
  <c r="U128" i="8"/>
  <c r="U129" i="8"/>
  <c r="U130" i="8"/>
  <c r="U131" i="8"/>
  <c r="U132" i="8"/>
  <c r="U133" i="8"/>
  <c r="U134" i="8"/>
  <c r="U135" i="8"/>
  <c r="U136" i="8"/>
  <c r="U137" i="8"/>
  <c r="U138" i="8"/>
  <c r="U139" i="8"/>
  <c r="U140" i="8"/>
  <c r="U141" i="8"/>
  <c r="U142" i="8"/>
  <c r="U143" i="8"/>
  <c r="U144" i="8"/>
  <c r="U145" i="8"/>
  <c r="U146" i="8"/>
  <c r="U147" i="8"/>
  <c r="U148" i="8"/>
  <c r="U149" i="8"/>
  <c r="U150" i="8"/>
  <c r="U151" i="8"/>
  <c r="U152" i="8"/>
  <c r="U153" i="8"/>
  <c r="U154" i="8"/>
  <c r="U155" i="8"/>
  <c r="U156" i="8"/>
  <c r="U157" i="8"/>
  <c r="U158" i="8"/>
  <c r="U159" i="8"/>
  <c r="U160" i="8"/>
  <c r="U161" i="8"/>
  <c r="U162" i="8"/>
  <c r="U163" i="8"/>
  <c r="U164" i="8"/>
  <c r="U165" i="8"/>
  <c r="U166" i="8"/>
  <c r="U167" i="8"/>
  <c r="U168" i="8"/>
  <c r="U169" i="8"/>
  <c r="U170" i="8"/>
  <c r="U171" i="8"/>
  <c r="U172" i="8"/>
  <c r="U173" i="8"/>
  <c r="U174" i="8"/>
  <c r="U175" i="8"/>
  <c r="U176" i="8"/>
  <c r="U177" i="8"/>
  <c r="U178" i="8"/>
  <c r="U179" i="8"/>
  <c r="U180" i="8"/>
  <c r="U181" i="8"/>
  <c r="U182" i="8"/>
  <c r="U183" i="8"/>
  <c r="U184" i="8"/>
  <c r="U185" i="8"/>
  <c r="U186" i="8"/>
  <c r="U187" i="8"/>
  <c r="U188" i="8"/>
  <c r="U189" i="8"/>
  <c r="U190" i="8"/>
  <c r="U191" i="8"/>
  <c r="U192" i="8"/>
  <c r="U193" i="8"/>
  <c r="U194" i="8"/>
  <c r="U195" i="8"/>
  <c r="U196" i="8"/>
  <c r="U197" i="8"/>
  <c r="U198" i="8"/>
  <c r="U199" i="8"/>
  <c r="U200" i="8"/>
  <c r="U201" i="8"/>
  <c r="T3" i="8"/>
  <c r="T4" i="8"/>
  <c r="T5" i="8"/>
  <c r="T6" i="8"/>
  <c r="T7" i="8"/>
  <c r="T8" i="8"/>
  <c r="T9" i="8"/>
  <c r="T10" i="8"/>
  <c r="T11" i="8"/>
  <c r="T12" i="8"/>
  <c r="T13" i="8"/>
  <c r="T14" i="8"/>
  <c r="T15" i="8"/>
  <c r="T16" i="8"/>
  <c r="T17" i="8"/>
  <c r="T18" i="8"/>
  <c r="T19" i="8"/>
  <c r="T20" i="8"/>
  <c r="T21" i="8"/>
  <c r="T22" i="8"/>
  <c r="T23" i="8"/>
  <c r="T24" i="8"/>
  <c r="T25" i="8"/>
  <c r="T26" i="8"/>
  <c r="T27" i="8"/>
  <c r="T28" i="8"/>
  <c r="T29" i="8"/>
  <c r="T30" i="8"/>
  <c r="T31" i="8"/>
  <c r="T32" i="8"/>
  <c r="T33" i="8"/>
  <c r="T34" i="8"/>
  <c r="T35" i="8"/>
  <c r="T36" i="8"/>
  <c r="T37" i="8"/>
  <c r="T38" i="8"/>
  <c r="T39" i="8"/>
  <c r="T40" i="8"/>
  <c r="T41" i="8"/>
  <c r="T42" i="8"/>
  <c r="T43" i="8"/>
  <c r="T44" i="8"/>
  <c r="T45" i="8"/>
  <c r="T46" i="8"/>
  <c r="T47" i="8"/>
  <c r="T48" i="8"/>
  <c r="T49" i="8"/>
  <c r="T50" i="8"/>
  <c r="T51" i="8"/>
  <c r="T52" i="8"/>
  <c r="T53" i="8"/>
  <c r="T54" i="8"/>
  <c r="T55" i="8"/>
  <c r="T56" i="8"/>
  <c r="T57" i="8"/>
  <c r="T58" i="8"/>
  <c r="T59" i="8"/>
  <c r="T60" i="8"/>
  <c r="T61" i="8"/>
  <c r="T62" i="8"/>
  <c r="T63" i="8"/>
  <c r="T64" i="8"/>
  <c r="T65" i="8"/>
  <c r="T66" i="8"/>
  <c r="T67" i="8"/>
  <c r="T68" i="8"/>
  <c r="T69" i="8"/>
  <c r="T70" i="8"/>
  <c r="T71" i="8"/>
  <c r="T72" i="8"/>
  <c r="T73" i="8"/>
  <c r="T74" i="8"/>
  <c r="T75" i="8"/>
  <c r="T76" i="8"/>
  <c r="T77" i="8"/>
  <c r="T78" i="8"/>
  <c r="T79" i="8"/>
  <c r="T80" i="8"/>
  <c r="T81" i="8"/>
  <c r="T82" i="8"/>
  <c r="T83" i="8"/>
  <c r="T84" i="8"/>
  <c r="T85" i="8"/>
  <c r="T86" i="8"/>
  <c r="T87" i="8"/>
  <c r="T88" i="8"/>
  <c r="T89" i="8"/>
  <c r="T90" i="8"/>
  <c r="T91" i="8"/>
  <c r="T92" i="8"/>
  <c r="T93" i="8"/>
  <c r="T94" i="8"/>
  <c r="T95" i="8"/>
  <c r="T96" i="8"/>
  <c r="T97" i="8"/>
  <c r="T98" i="8"/>
  <c r="T99" i="8"/>
  <c r="T100" i="8"/>
  <c r="T101" i="8"/>
  <c r="T102" i="8"/>
  <c r="T103" i="8"/>
  <c r="T104" i="8"/>
  <c r="T105" i="8"/>
  <c r="T106" i="8"/>
  <c r="T107" i="8"/>
  <c r="T108" i="8"/>
  <c r="T109" i="8"/>
  <c r="T110" i="8"/>
  <c r="T111" i="8"/>
  <c r="T112" i="8"/>
  <c r="T113" i="8"/>
  <c r="T114" i="8"/>
  <c r="T115" i="8"/>
  <c r="T116" i="8"/>
  <c r="T117" i="8"/>
  <c r="T118" i="8"/>
  <c r="T119" i="8"/>
  <c r="T120" i="8"/>
  <c r="T121" i="8"/>
  <c r="T122" i="8"/>
  <c r="T123" i="8"/>
  <c r="T124" i="8"/>
  <c r="T125" i="8"/>
  <c r="T126" i="8"/>
  <c r="T127" i="8"/>
  <c r="T128" i="8"/>
  <c r="T129" i="8"/>
  <c r="T130" i="8"/>
  <c r="T131" i="8"/>
  <c r="T132" i="8"/>
  <c r="T133" i="8"/>
  <c r="T134" i="8"/>
  <c r="T135" i="8"/>
  <c r="T136" i="8"/>
  <c r="T137" i="8"/>
  <c r="T138" i="8"/>
  <c r="T139" i="8"/>
  <c r="T140" i="8"/>
  <c r="T141" i="8"/>
  <c r="T142" i="8"/>
  <c r="T143" i="8"/>
  <c r="T144" i="8"/>
  <c r="T145" i="8"/>
  <c r="T146" i="8"/>
  <c r="T147" i="8"/>
  <c r="T148" i="8"/>
  <c r="T149" i="8"/>
  <c r="T150" i="8"/>
  <c r="T151" i="8"/>
  <c r="T152" i="8"/>
  <c r="T153" i="8"/>
  <c r="T154" i="8"/>
  <c r="T155" i="8"/>
  <c r="T156" i="8"/>
  <c r="T157" i="8"/>
  <c r="T158" i="8"/>
  <c r="T159" i="8"/>
  <c r="T160" i="8"/>
  <c r="T161" i="8"/>
  <c r="T162" i="8"/>
  <c r="T163" i="8"/>
  <c r="T164" i="8"/>
  <c r="T165" i="8"/>
  <c r="T166" i="8"/>
  <c r="T167" i="8"/>
  <c r="T168" i="8"/>
  <c r="T169" i="8"/>
  <c r="T170" i="8"/>
  <c r="T171" i="8"/>
  <c r="T172" i="8"/>
  <c r="T173" i="8"/>
  <c r="T174" i="8"/>
  <c r="T175" i="8"/>
  <c r="T176" i="8"/>
  <c r="T177" i="8"/>
  <c r="T178" i="8"/>
  <c r="T179" i="8"/>
  <c r="T180" i="8"/>
  <c r="T181" i="8"/>
  <c r="T182" i="8"/>
  <c r="T183" i="8"/>
  <c r="T184" i="8"/>
  <c r="T185" i="8"/>
  <c r="T186" i="8"/>
  <c r="T187" i="8"/>
  <c r="T188" i="8"/>
  <c r="T189" i="8"/>
  <c r="T190" i="8"/>
  <c r="T191" i="8"/>
  <c r="T192" i="8"/>
  <c r="T193" i="8"/>
  <c r="T194" i="8"/>
  <c r="T195" i="8"/>
  <c r="T196" i="8"/>
  <c r="T197" i="8"/>
  <c r="T198" i="8"/>
  <c r="T199" i="8"/>
  <c r="T200" i="8"/>
  <c r="T201" i="8"/>
  <c r="S3" i="8"/>
  <c r="S4" i="8"/>
  <c r="S5" i="8"/>
  <c r="S6" i="8"/>
  <c r="S7" i="8"/>
  <c r="S8" i="8"/>
  <c r="S9" i="8"/>
  <c r="S10" i="8"/>
  <c r="S11" i="8"/>
  <c r="S12" i="8"/>
  <c r="S13" i="8"/>
  <c r="S14" i="8"/>
  <c r="S15" i="8"/>
  <c r="S16" i="8"/>
  <c r="S17" i="8"/>
  <c r="S18" i="8"/>
  <c r="S19" i="8"/>
  <c r="S20" i="8"/>
  <c r="S21" i="8"/>
  <c r="S22" i="8"/>
  <c r="S23" i="8"/>
  <c r="S24" i="8"/>
  <c r="S25" i="8"/>
  <c r="S26" i="8"/>
  <c r="S27" i="8"/>
  <c r="S28" i="8"/>
  <c r="S29" i="8"/>
  <c r="S30" i="8"/>
  <c r="S31" i="8"/>
  <c r="S32" i="8"/>
  <c r="S33" i="8"/>
  <c r="S34" i="8"/>
  <c r="S35" i="8"/>
  <c r="S36" i="8"/>
  <c r="S37" i="8"/>
  <c r="S38" i="8"/>
  <c r="S39" i="8"/>
  <c r="S40" i="8"/>
  <c r="S41" i="8"/>
  <c r="S42" i="8"/>
  <c r="S43" i="8"/>
  <c r="S44" i="8"/>
  <c r="S45" i="8"/>
  <c r="S46" i="8"/>
  <c r="S47" i="8"/>
  <c r="S48" i="8"/>
  <c r="S49" i="8"/>
  <c r="S50" i="8"/>
  <c r="S51" i="8"/>
  <c r="S52" i="8"/>
  <c r="S53" i="8"/>
  <c r="S54" i="8"/>
  <c r="S55" i="8"/>
  <c r="S56" i="8"/>
  <c r="S57" i="8"/>
  <c r="S58" i="8"/>
  <c r="S59" i="8"/>
  <c r="S60" i="8"/>
  <c r="S61" i="8"/>
  <c r="S62" i="8"/>
  <c r="S63" i="8"/>
  <c r="S64" i="8"/>
  <c r="S65" i="8"/>
  <c r="S66" i="8"/>
  <c r="S67" i="8"/>
  <c r="S68" i="8"/>
  <c r="S69" i="8"/>
  <c r="S70" i="8"/>
  <c r="S71" i="8"/>
  <c r="S72" i="8"/>
  <c r="S73" i="8"/>
  <c r="S74" i="8"/>
  <c r="S75" i="8"/>
  <c r="S76" i="8"/>
  <c r="S77" i="8"/>
  <c r="S78" i="8"/>
  <c r="S79" i="8"/>
  <c r="S80" i="8"/>
  <c r="S81" i="8"/>
  <c r="S82" i="8"/>
  <c r="S83" i="8"/>
  <c r="S84" i="8"/>
  <c r="S85" i="8"/>
  <c r="S86" i="8"/>
  <c r="S87" i="8"/>
  <c r="S88" i="8"/>
  <c r="S89" i="8"/>
  <c r="S90" i="8"/>
  <c r="S91" i="8"/>
  <c r="S92" i="8"/>
  <c r="S93" i="8"/>
  <c r="S94" i="8"/>
  <c r="S95" i="8"/>
  <c r="S96" i="8"/>
  <c r="S97" i="8"/>
  <c r="S98" i="8"/>
  <c r="S99" i="8"/>
  <c r="S100" i="8"/>
  <c r="S101" i="8"/>
  <c r="S102" i="8"/>
  <c r="S103" i="8"/>
  <c r="S104" i="8"/>
  <c r="S105" i="8"/>
  <c r="S106" i="8"/>
  <c r="S107" i="8"/>
  <c r="S108" i="8"/>
  <c r="S109" i="8"/>
  <c r="S110" i="8"/>
  <c r="S111" i="8"/>
  <c r="S112" i="8"/>
  <c r="S113" i="8"/>
  <c r="S114" i="8"/>
  <c r="S115" i="8"/>
  <c r="S116" i="8"/>
  <c r="S117" i="8"/>
  <c r="S118" i="8"/>
  <c r="S119" i="8"/>
  <c r="S120" i="8"/>
  <c r="S121" i="8"/>
  <c r="S122" i="8"/>
  <c r="S123" i="8"/>
  <c r="S124" i="8"/>
  <c r="S125" i="8"/>
  <c r="S126" i="8"/>
  <c r="S127" i="8"/>
  <c r="S128" i="8"/>
  <c r="S129" i="8"/>
  <c r="S130" i="8"/>
  <c r="S131" i="8"/>
  <c r="S132" i="8"/>
  <c r="S133" i="8"/>
  <c r="S134" i="8"/>
  <c r="S135" i="8"/>
  <c r="S136" i="8"/>
  <c r="S137" i="8"/>
  <c r="S138" i="8"/>
  <c r="S139" i="8"/>
  <c r="S140" i="8"/>
  <c r="S141" i="8"/>
  <c r="S142" i="8"/>
  <c r="S143" i="8"/>
  <c r="S144" i="8"/>
  <c r="S145" i="8"/>
  <c r="S146" i="8"/>
  <c r="S147" i="8"/>
  <c r="S148" i="8"/>
  <c r="S149" i="8"/>
  <c r="S150" i="8"/>
  <c r="S151" i="8"/>
  <c r="S152" i="8"/>
  <c r="S153" i="8"/>
  <c r="S154" i="8"/>
  <c r="S155" i="8"/>
  <c r="S156" i="8"/>
  <c r="S157" i="8"/>
  <c r="S158" i="8"/>
  <c r="S159" i="8"/>
  <c r="S160" i="8"/>
  <c r="S161" i="8"/>
  <c r="S162" i="8"/>
  <c r="S163" i="8"/>
  <c r="S164" i="8"/>
  <c r="S165" i="8"/>
  <c r="S166" i="8"/>
  <c r="S167" i="8"/>
  <c r="S168" i="8"/>
  <c r="S169" i="8"/>
  <c r="S170" i="8"/>
  <c r="S171" i="8"/>
  <c r="S172" i="8"/>
  <c r="S173" i="8"/>
  <c r="S174" i="8"/>
  <c r="S175" i="8"/>
  <c r="S176" i="8"/>
  <c r="S177" i="8"/>
  <c r="S178" i="8"/>
  <c r="S179" i="8"/>
  <c r="S180" i="8"/>
  <c r="S181" i="8"/>
  <c r="S182" i="8"/>
  <c r="S183" i="8"/>
  <c r="S184" i="8"/>
  <c r="S185" i="8"/>
  <c r="S186" i="8"/>
  <c r="S187" i="8"/>
  <c r="S188" i="8"/>
  <c r="S189" i="8"/>
  <c r="S190" i="8"/>
  <c r="S191" i="8"/>
  <c r="S192" i="8"/>
  <c r="S193" i="8"/>
  <c r="S194" i="8"/>
  <c r="S195" i="8"/>
  <c r="S196" i="8"/>
  <c r="S197" i="8"/>
  <c r="S198" i="8"/>
  <c r="S199" i="8"/>
  <c r="S200" i="8"/>
  <c r="S201" i="8"/>
  <c r="R3" i="8"/>
  <c r="R4" i="8"/>
  <c r="R5" i="8"/>
  <c r="R6" i="8"/>
  <c r="R7" i="8"/>
  <c r="R8" i="8"/>
  <c r="R9" i="8"/>
  <c r="R10" i="8"/>
  <c r="R11" i="8"/>
  <c r="R12" i="8"/>
  <c r="R13" i="8"/>
  <c r="R14" i="8"/>
  <c r="R15" i="8"/>
  <c r="R16" i="8"/>
  <c r="R17" i="8"/>
  <c r="R18" i="8"/>
  <c r="R19" i="8"/>
  <c r="R20" i="8"/>
  <c r="R21" i="8"/>
  <c r="R22" i="8"/>
  <c r="R23" i="8"/>
  <c r="R24" i="8"/>
  <c r="R25" i="8"/>
  <c r="R26" i="8"/>
  <c r="R27" i="8"/>
  <c r="R28" i="8"/>
  <c r="R29" i="8"/>
  <c r="R30" i="8"/>
  <c r="R31" i="8"/>
  <c r="R32" i="8"/>
  <c r="R33" i="8"/>
  <c r="R34" i="8"/>
  <c r="R35" i="8"/>
  <c r="R36" i="8"/>
  <c r="R37" i="8"/>
  <c r="R38" i="8"/>
  <c r="R39" i="8"/>
  <c r="R40" i="8"/>
  <c r="R41" i="8"/>
  <c r="R42" i="8"/>
  <c r="R43" i="8"/>
  <c r="R44" i="8"/>
  <c r="R45" i="8"/>
  <c r="R46" i="8"/>
  <c r="R47" i="8"/>
  <c r="R48" i="8"/>
  <c r="R49" i="8"/>
  <c r="R50" i="8"/>
  <c r="R51" i="8"/>
  <c r="R52" i="8"/>
  <c r="R53" i="8"/>
  <c r="R54" i="8"/>
  <c r="R55" i="8"/>
  <c r="R56" i="8"/>
  <c r="R57" i="8"/>
  <c r="R58" i="8"/>
  <c r="R59" i="8"/>
  <c r="R60" i="8"/>
  <c r="R61" i="8"/>
  <c r="R62" i="8"/>
  <c r="R63" i="8"/>
  <c r="R64" i="8"/>
  <c r="R65" i="8"/>
  <c r="R66" i="8"/>
  <c r="R67" i="8"/>
  <c r="R68" i="8"/>
  <c r="R69" i="8"/>
  <c r="R70" i="8"/>
  <c r="R71" i="8"/>
  <c r="R72" i="8"/>
  <c r="R73" i="8"/>
  <c r="R74" i="8"/>
  <c r="R75" i="8"/>
  <c r="R76" i="8"/>
  <c r="R77" i="8"/>
  <c r="R78" i="8"/>
  <c r="R79" i="8"/>
  <c r="R80" i="8"/>
  <c r="R81" i="8"/>
  <c r="R82" i="8"/>
  <c r="R83" i="8"/>
  <c r="R84" i="8"/>
  <c r="R85" i="8"/>
  <c r="R86" i="8"/>
  <c r="R87" i="8"/>
  <c r="R88" i="8"/>
  <c r="R89" i="8"/>
  <c r="R90" i="8"/>
  <c r="R91" i="8"/>
  <c r="R92" i="8"/>
  <c r="R93" i="8"/>
  <c r="R94" i="8"/>
  <c r="R95" i="8"/>
  <c r="R96" i="8"/>
  <c r="R97" i="8"/>
  <c r="R98" i="8"/>
  <c r="R99" i="8"/>
  <c r="R100" i="8"/>
  <c r="R101" i="8"/>
  <c r="R102" i="8"/>
  <c r="R103" i="8"/>
  <c r="R104" i="8"/>
  <c r="R105" i="8"/>
  <c r="R106" i="8"/>
  <c r="R107" i="8"/>
  <c r="R108" i="8"/>
  <c r="R109" i="8"/>
  <c r="R110" i="8"/>
  <c r="R111" i="8"/>
  <c r="R112" i="8"/>
  <c r="R113" i="8"/>
  <c r="R114" i="8"/>
  <c r="R115" i="8"/>
  <c r="R116" i="8"/>
  <c r="R117" i="8"/>
  <c r="R118" i="8"/>
  <c r="R119" i="8"/>
  <c r="R120" i="8"/>
  <c r="R121" i="8"/>
  <c r="R122" i="8"/>
  <c r="R123" i="8"/>
  <c r="R124" i="8"/>
  <c r="R125" i="8"/>
  <c r="R126" i="8"/>
  <c r="R127" i="8"/>
  <c r="R128" i="8"/>
  <c r="R129" i="8"/>
  <c r="R130" i="8"/>
  <c r="R131" i="8"/>
  <c r="R132" i="8"/>
  <c r="R133" i="8"/>
  <c r="R134" i="8"/>
  <c r="R135" i="8"/>
  <c r="R136" i="8"/>
  <c r="R137" i="8"/>
  <c r="R138" i="8"/>
  <c r="R139" i="8"/>
  <c r="R140" i="8"/>
  <c r="R141" i="8"/>
  <c r="R142" i="8"/>
  <c r="R143" i="8"/>
  <c r="R144" i="8"/>
  <c r="R145" i="8"/>
  <c r="R146" i="8"/>
  <c r="R147" i="8"/>
  <c r="R148" i="8"/>
  <c r="R149" i="8"/>
  <c r="R150" i="8"/>
  <c r="R151" i="8"/>
  <c r="R152" i="8"/>
  <c r="R153" i="8"/>
  <c r="R154" i="8"/>
  <c r="R155" i="8"/>
  <c r="R156" i="8"/>
  <c r="R157" i="8"/>
  <c r="R158" i="8"/>
  <c r="R159" i="8"/>
  <c r="R160" i="8"/>
  <c r="R161" i="8"/>
  <c r="R162" i="8"/>
  <c r="R163" i="8"/>
  <c r="R164" i="8"/>
  <c r="R165" i="8"/>
  <c r="R166" i="8"/>
  <c r="R167" i="8"/>
  <c r="R168" i="8"/>
  <c r="R169" i="8"/>
  <c r="R170" i="8"/>
  <c r="R171" i="8"/>
  <c r="R172" i="8"/>
  <c r="R173" i="8"/>
  <c r="R174" i="8"/>
  <c r="R175" i="8"/>
  <c r="R176" i="8"/>
  <c r="R177" i="8"/>
  <c r="R178" i="8"/>
  <c r="R179" i="8"/>
  <c r="R180" i="8"/>
  <c r="R181" i="8"/>
  <c r="R182" i="8"/>
  <c r="R183" i="8"/>
  <c r="R184" i="8"/>
  <c r="R185" i="8"/>
  <c r="R186" i="8"/>
  <c r="R187" i="8"/>
  <c r="R188" i="8"/>
  <c r="R189" i="8"/>
  <c r="R190" i="8"/>
  <c r="R191" i="8"/>
  <c r="R192" i="8"/>
  <c r="R193" i="8"/>
  <c r="R194" i="8"/>
  <c r="R195" i="8"/>
  <c r="R196" i="8"/>
  <c r="R197" i="8"/>
  <c r="R198" i="8"/>
  <c r="R199" i="8"/>
  <c r="R200" i="8"/>
  <c r="R201" i="8"/>
  <c r="P3" i="8"/>
  <c r="P4" i="8"/>
  <c r="P5" i="8"/>
  <c r="P6" i="8"/>
  <c r="P7" i="8"/>
  <c r="P8" i="8"/>
  <c r="P9" i="8"/>
  <c r="P10" i="8"/>
  <c r="P11" i="8"/>
  <c r="P12" i="8"/>
  <c r="P13" i="8"/>
  <c r="P14" i="8"/>
  <c r="P15" i="8"/>
  <c r="P16" i="8"/>
  <c r="P17" i="8"/>
  <c r="P18" i="8"/>
  <c r="P19" i="8"/>
  <c r="P20" i="8"/>
  <c r="P21" i="8"/>
  <c r="P22" i="8"/>
  <c r="P23" i="8"/>
  <c r="P24" i="8"/>
  <c r="P25" i="8"/>
  <c r="P26" i="8"/>
  <c r="P27" i="8"/>
  <c r="P28" i="8"/>
  <c r="P29" i="8"/>
  <c r="P30" i="8"/>
  <c r="P31" i="8"/>
  <c r="P32" i="8"/>
  <c r="P33" i="8"/>
  <c r="P34" i="8"/>
  <c r="P35" i="8"/>
  <c r="P36" i="8"/>
  <c r="P37" i="8"/>
  <c r="P38" i="8"/>
  <c r="P39" i="8"/>
  <c r="P40" i="8"/>
  <c r="P41" i="8"/>
  <c r="P42" i="8"/>
  <c r="P43" i="8"/>
  <c r="P44" i="8"/>
  <c r="P45" i="8"/>
  <c r="P46" i="8"/>
  <c r="P47" i="8"/>
  <c r="P48" i="8"/>
  <c r="P49" i="8"/>
  <c r="P50" i="8"/>
  <c r="P51" i="8"/>
  <c r="P52" i="8"/>
  <c r="P53" i="8"/>
  <c r="P54" i="8"/>
  <c r="P55" i="8"/>
  <c r="P56" i="8"/>
  <c r="P57" i="8"/>
  <c r="P58" i="8"/>
  <c r="P59" i="8"/>
  <c r="P60" i="8"/>
  <c r="P61" i="8"/>
  <c r="P62" i="8"/>
  <c r="P63" i="8"/>
  <c r="P64" i="8"/>
  <c r="P65" i="8"/>
  <c r="P66" i="8"/>
  <c r="P67" i="8"/>
  <c r="P68" i="8"/>
  <c r="P69" i="8"/>
  <c r="P70" i="8"/>
  <c r="P71" i="8"/>
  <c r="P72" i="8"/>
  <c r="P73" i="8"/>
  <c r="P74" i="8"/>
  <c r="P75" i="8"/>
  <c r="P76" i="8"/>
  <c r="P77" i="8"/>
  <c r="P78" i="8"/>
  <c r="P79" i="8"/>
  <c r="P80" i="8"/>
  <c r="P81" i="8"/>
  <c r="P82" i="8"/>
  <c r="P83" i="8"/>
  <c r="P84" i="8"/>
  <c r="P85" i="8"/>
  <c r="P86" i="8"/>
  <c r="P87" i="8"/>
  <c r="P88" i="8"/>
  <c r="P89" i="8"/>
  <c r="P90" i="8"/>
  <c r="P91" i="8"/>
  <c r="P92" i="8"/>
  <c r="P93" i="8"/>
  <c r="P94" i="8"/>
  <c r="P95" i="8"/>
  <c r="P96" i="8"/>
  <c r="P97" i="8"/>
  <c r="P98" i="8"/>
  <c r="P99" i="8"/>
  <c r="P100" i="8"/>
  <c r="P101" i="8"/>
  <c r="P102" i="8"/>
  <c r="P103" i="8"/>
  <c r="P104" i="8"/>
  <c r="P105" i="8"/>
  <c r="P106" i="8"/>
  <c r="P107" i="8"/>
  <c r="P108" i="8"/>
  <c r="P109" i="8"/>
  <c r="P110" i="8"/>
  <c r="P111" i="8"/>
  <c r="P112" i="8"/>
  <c r="P113" i="8"/>
  <c r="P114" i="8"/>
  <c r="P115" i="8"/>
  <c r="P116" i="8"/>
  <c r="P117" i="8"/>
  <c r="P118" i="8"/>
  <c r="P119" i="8"/>
  <c r="P120" i="8"/>
  <c r="P121" i="8"/>
  <c r="P122" i="8"/>
  <c r="P123" i="8"/>
  <c r="P124" i="8"/>
  <c r="P125" i="8"/>
  <c r="P126" i="8"/>
  <c r="P127" i="8"/>
  <c r="P128" i="8"/>
  <c r="P129" i="8"/>
  <c r="P130" i="8"/>
  <c r="P131" i="8"/>
  <c r="P132" i="8"/>
  <c r="P133" i="8"/>
  <c r="P134" i="8"/>
  <c r="P135" i="8"/>
  <c r="P136" i="8"/>
  <c r="P137" i="8"/>
  <c r="P138" i="8"/>
  <c r="P139" i="8"/>
  <c r="P140" i="8"/>
  <c r="P141" i="8"/>
  <c r="P142" i="8"/>
  <c r="P143" i="8"/>
  <c r="P144" i="8"/>
  <c r="P145" i="8"/>
  <c r="P146" i="8"/>
  <c r="P147" i="8"/>
  <c r="P148" i="8"/>
  <c r="P149" i="8"/>
  <c r="P150" i="8"/>
  <c r="P151" i="8"/>
  <c r="P152" i="8"/>
  <c r="P153" i="8"/>
  <c r="P154" i="8"/>
  <c r="P155" i="8"/>
  <c r="P156" i="8"/>
  <c r="P157" i="8"/>
  <c r="P158" i="8"/>
  <c r="P159" i="8"/>
  <c r="P160" i="8"/>
  <c r="P161" i="8"/>
  <c r="P162" i="8"/>
  <c r="P163" i="8"/>
  <c r="P164" i="8"/>
  <c r="P165" i="8"/>
  <c r="P166" i="8"/>
  <c r="P167" i="8"/>
  <c r="P168" i="8"/>
  <c r="P169" i="8"/>
  <c r="P170" i="8"/>
  <c r="P171" i="8"/>
  <c r="P172" i="8"/>
  <c r="P173" i="8"/>
  <c r="P174" i="8"/>
  <c r="P175" i="8"/>
  <c r="P176" i="8"/>
  <c r="P177" i="8"/>
  <c r="P178" i="8"/>
  <c r="P179" i="8"/>
  <c r="P180" i="8"/>
  <c r="P181" i="8"/>
  <c r="P182" i="8"/>
  <c r="P183" i="8"/>
  <c r="P184" i="8"/>
  <c r="P185" i="8"/>
  <c r="P186" i="8"/>
  <c r="P187" i="8"/>
  <c r="P188" i="8"/>
  <c r="P189" i="8"/>
  <c r="P190" i="8"/>
  <c r="P191" i="8"/>
  <c r="P192" i="8"/>
  <c r="P193" i="8"/>
  <c r="P194" i="8"/>
  <c r="P195" i="8"/>
  <c r="P196" i="8"/>
  <c r="P197" i="8"/>
  <c r="P198" i="8"/>
  <c r="P199" i="8"/>
  <c r="P200" i="8"/>
  <c r="P201" i="8"/>
  <c r="R2" i="8"/>
  <c r="S2" i="8"/>
  <c r="T2" i="8"/>
  <c r="U2" i="8"/>
  <c r="P2" i="8"/>
  <c r="O3" i="8"/>
  <c r="L3" i="8" s="1" a="1"/>
  <c r="L3" i="8" s="1"/>
  <c r="O4" i="8"/>
  <c r="O5" i="8"/>
  <c r="C5" i="8" s="1"/>
  <c r="O6" i="8"/>
  <c r="O7" i="8"/>
  <c r="D7" i="8" s="1"/>
  <c r="O8" i="8"/>
  <c r="C8" i="8" s="1"/>
  <c r="O9" i="8"/>
  <c r="C9" i="8" s="1"/>
  <c r="O10" i="8"/>
  <c r="O11" i="8"/>
  <c r="C11" i="8" s="1"/>
  <c r="O12" i="8"/>
  <c r="C12" i="8" s="1"/>
  <c r="O13" i="8"/>
  <c r="C13" i="8" s="1"/>
  <c r="O14" i="8"/>
  <c r="C14" i="8" s="1"/>
  <c r="O15" i="8"/>
  <c r="O16" i="8"/>
  <c r="O17" i="8"/>
  <c r="O18" i="8"/>
  <c r="C18" i="8" s="1"/>
  <c r="O19" i="8"/>
  <c r="C19" i="8" s="1"/>
  <c r="O20" i="8"/>
  <c r="O21" i="8"/>
  <c r="C21" i="8" s="1"/>
  <c r="O22" i="8"/>
  <c r="O23" i="8"/>
  <c r="L23" i="8" s="1" a="1"/>
  <c r="L23" i="8" s="1"/>
  <c r="O24" i="8"/>
  <c r="L24" i="8" s="1" a="1"/>
  <c r="L24" i="8" s="1"/>
  <c r="O25" i="8"/>
  <c r="C25" i="8" s="1"/>
  <c r="O26" i="8"/>
  <c r="O27" i="8"/>
  <c r="C27" i="8" s="1"/>
  <c r="O28" i="8"/>
  <c r="C28" i="8" s="1"/>
  <c r="O29" i="8"/>
  <c r="C29" i="8" s="1"/>
  <c r="O30" i="8"/>
  <c r="C30" i="8" s="1"/>
  <c r="O31" i="8"/>
  <c r="C31" i="8" s="1"/>
  <c r="O32" i="8"/>
  <c r="C32" i="8" s="1"/>
  <c r="O33" i="8"/>
  <c r="J33" i="8" s="1" a="1"/>
  <c r="J33" i="8" s="1"/>
  <c r="O34" i="8"/>
  <c r="C34" i="8" s="1"/>
  <c r="O35" i="8"/>
  <c r="C35" i="8" s="1"/>
  <c r="O36" i="8"/>
  <c r="C36" i="8" s="1"/>
  <c r="O37" i="8"/>
  <c r="C37" i="8" s="1"/>
  <c r="O38" i="8"/>
  <c r="O39" i="8"/>
  <c r="O40" i="8"/>
  <c r="C40" i="8" s="1"/>
  <c r="O41" i="8"/>
  <c r="C41" i="8" s="1"/>
  <c r="O42" i="8"/>
  <c r="O43" i="8"/>
  <c r="C43" i="8" s="1"/>
  <c r="O44" i="8"/>
  <c r="C44" i="8" s="1"/>
  <c r="O45" i="8"/>
  <c r="C45" i="8" s="1"/>
  <c r="O46" i="8"/>
  <c r="O47" i="8"/>
  <c r="C47" i="8" s="1"/>
  <c r="O48" i="8"/>
  <c r="O49" i="8"/>
  <c r="O50" i="8"/>
  <c r="C50" i="8" s="1"/>
  <c r="O51" i="8"/>
  <c r="C51" i="8" s="1"/>
  <c r="O52" i="8"/>
  <c r="O53" i="8"/>
  <c r="C53" i="8" s="1"/>
  <c r="O54" i="8"/>
  <c r="O55" i="8"/>
  <c r="O56" i="8"/>
  <c r="O57" i="8"/>
  <c r="O58" i="8"/>
  <c r="O59" i="8"/>
  <c r="C59" i="8" s="1"/>
  <c r="O60" i="8"/>
  <c r="C60" i="8" s="1"/>
  <c r="O61" i="8"/>
  <c r="C61" i="8" s="1"/>
  <c r="O62" i="8"/>
  <c r="C62" i="8" s="1"/>
  <c r="O63" i="8"/>
  <c r="C63" i="8" s="1"/>
  <c r="O64" i="8"/>
  <c r="C64" i="8" s="1"/>
  <c r="O65" i="8"/>
  <c r="O66" i="8"/>
  <c r="C66" i="8" s="1"/>
  <c r="O67" i="8"/>
  <c r="C67" i="8" s="1"/>
  <c r="O68" i="8"/>
  <c r="C68" i="8" s="1"/>
  <c r="O69" i="8"/>
  <c r="C69" i="8" s="1"/>
  <c r="O70" i="8"/>
  <c r="C70" i="8" s="1"/>
  <c r="O71" i="8"/>
  <c r="O72" i="8"/>
  <c r="C72" i="8" s="1"/>
  <c r="O73" i="8"/>
  <c r="C73" i="8" s="1"/>
  <c r="O74" i="8"/>
  <c r="O75" i="8"/>
  <c r="C75" i="8" s="1"/>
  <c r="O76" i="8"/>
  <c r="C76" i="8" s="1"/>
  <c r="O77" i="8"/>
  <c r="C77" i="8" s="1"/>
  <c r="O78" i="8"/>
  <c r="O79" i="8"/>
  <c r="C79" i="8" s="1"/>
  <c r="O80" i="8"/>
  <c r="O81" i="8"/>
  <c r="O82" i="8"/>
  <c r="C82" i="8" s="1"/>
  <c r="O83" i="8"/>
  <c r="C83" i="8" s="1"/>
  <c r="O84" i="8"/>
  <c r="O85" i="8"/>
  <c r="O86" i="8"/>
  <c r="O87" i="8"/>
  <c r="M87" i="8" s="1" a="1"/>
  <c r="M87" i="8" s="1"/>
  <c r="O88" i="8"/>
  <c r="C88" i="8" s="1"/>
  <c r="O89" i="8"/>
  <c r="C89" i="8" s="1"/>
  <c r="O90" i="8"/>
  <c r="O91" i="8"/>
  <c r="C91" i="8" s="1"/>
  <c r="O92" i="8"/>
  <c r="C92" i="8" s="1"/>
  <c r="O93" i="8"/>
  <c r="C93" i="8" s="1"/>
  <c r="O94" i="8"/>
  <c r="O95" i="8"/>
  <c r="E95" i="8" s="1"/>
  <c r="O96" i="8"/>
  <c r="C96" i="8" s="1"/>
  <c r="O97" i="8"/>
  <c r="O98" i="8"/>
  <c r="C98" i="8" s="1"/>
  <c r="O99" i="8"/>
  <c r="C99" i="8" s="1"/>
  <c r="O100" i="8"/>
  <c r="C100" i="8" s="1"/>
  <c r="O101" i="8"/>
  <c r="C101" i="8" s="1"/>
  <c r="O102" i="8"/>
  <c r="O103" i="8"/>
  <c r="O104" i="8"/>
  <c r="O105" i="8"/>
  <c r="C105" i="8" s="1"/>
  <c r="O106" i="8"/>
  <c r="C106" i="8" s="1"/>
  <c r="O107" i="8"/>
  <c r="C107" i="8" s="1"/>
  <c r="O108" i="8"/>
  <c r="C108" i="8" s="1"/>
  <c r="O109" i="8"/>
  <c r="O110" i="8"/>
  <c r="O111" i="8"/>
  <c r="O112" i="8"/>
  <c r="C112" i="8" s="1"/>
  <c r="O113" i="8"/>
  <c r="O114" i="8"/>
  <c r="O115" i="8"/>
  <c r="C115" i="8" s="1"/>
  <c r="O116" i="8"/>
  <c r="C116" i="8" s="1"/>
  <c r="O117" i="8"/>
  <c r="C117" i="8" s="1"/>
  <c r="O118" i="8"/>
  <c r="O119" i="8"/>
  <c r="O120" i="8"/>
  <c r="E120" i="8" s="1"/>
  <c r="O121" i="8"/>
  <c r="O122" i="8"/>
  <c r="O123" i="8"/>
  <c r="C123" i="8" s="1"/>
  <c r="O124" i="8"/>
  <c r="C124" i="8" s="1"/>
  <c r="O125" i="8"/>
  <c r="C125" i="8" s="1"/>
  <c r="O126" i="8"/>
  <c r="C126" i="8" s="1"/>
  <c r="O127" i="8"/>
  <c r="J127" i="8" s="1" a="1"/>
  <c r="J127" i="8" s="1"/>
  <c r="O128" i="8"/>
  <c r="C128" i="8" s="1"/>
  <c r="O129" i="8"/>
  <c r="O130" i="8"/>
  <c r="L130" i="8" s="1" a="1"/>
  <c r="L130" i="8" s="1"/>
  <c r="O131" i="8"/>
  <c r="C131" i="8" s="1"/>
  <c r="O132" i="8"/>
  <c r="C132" i="8" s="1"/>
  <c r="O133" i="8"/>
  <c r="O134" i="8"/>
  <c r="O135" i="8"/>
  <c r="O136" i="8"/>
  <c r="C136" i="8" s="1"/>
  <c r="O137" i="8"/>
  <c r="O138" i="8"/>
  <c r="O139" i="8"/>
  <c r="C139" i="8" s="1"/>
  <c r="O140" i="8"/>
  <c r="C140" i="8" s="1"/>
  <c r="O141" i="8"/>
  <c r="O142" i="8"/>
  <c r="C142" i="8" s="1"/>
  <c r="O143" i="8"/>
  <c r="O144" i="8"/>
  <c r="C144" i="8" s="1"/>
  <c r="O145" i="8"/>
  <c r="O146" i="8"/>
  <c r="O147" i="8"/>
  <c r="C147" i="8" s="1"/>
  <c r="O148" i="8"/>
  <c r="C148" i="8" s="1"/>
  <c r="O149" i="8"/>
  <c r="O150" i="8"/>
  <c r="O151" i="8"/>
  <c r="J151" i="8" s="1" a="1"/>
  <c r="J151" i="8" s="1"/>
  <c r="O152" i="8"/>
  <c r="C152" i="8" s="1"/>
  <c r="O153" i="8"/>
  <c r="O154" i="8"/>
  <c r="O155" i="8"/>
  <c r="C155" i="8" s="1"/>
  <c r="O156" i="8"/>
  <c r="C156" i="8" s="1"/>
  <c r="O157" i="8"/>
  <c r="C157" i="8" s="1"/>
  <c r="O158" i="8"/>
  <c r="C158" i="8" s="1"/>
  <c r="O159" i="8"/>
  <c r="M159" i="8" s="1" a="1"/>
  <c r="M159" i="8" s="1"/>
  <c r="O160" i="8"/>
  <c r="O161" i="8"/>
  <c r="O162" i="8"/>
  <c r="O163" i="8"/>
  <c r="C163" i="8" s="1"/>
  <c r="O164" i="8"/>
  <c r="E164" i="8" s="1"/>
  <c r="O165" i="8"/>
  <c r="O166" i="8"/>
  <c r="O167" i="8"/>
  <c r="O168" i="8"/>
  <c r="E168" i="8" s="1"/>
  <c r="O169" i="8"/>
  <c r="O170" i="8"/>
  <c r="O171" i="8"/>
  <c r="C171" i="8" s="1"/>
  <c r="O172" i="8"/>
  <c r="E172" i="8" s="1"/>
  <c r="O173" i="8"/>
  <c r="O174" i="8"/>
  <c r="C174" i="8" s="1"/>
  <c r="O175" i="8"/>
  <c r="O176" i="8"/>
  <c r="C176" i="8" s="1"/>
  <c r="O177" i="8"/>
  <c r="O178" i="8"/>
  <c r="O179" i="8"/>
  <c r="C179" i="8" s="1"/>
  <c r="O180" i="8"/>
  <c r="C180" i="8" s="1"/>
  <c r="O181" i="8"/>
  <c r="C181" i="8" s="1"/>
  <c r="O182" i="8"/>
  <c r="O183" i="8"/>
  <c r="O184" i="8"/>
  <c r="E184" i="8" s="1"/>
  <c r="O185" i="8"/>
  <c r="O186" i="8"/>
  <c r="O187" i="8"/>
  <c r="C187" i="8" s="1"/>
  <c r="O188" i="8"/>
  <c r="C188" i="8" s="1"/>
  <c r="O189" i="8"/>
  <c r="O190" i="8"/>
  <c r="C190" i="8" s="1"/>
  <c r="O191" i="8"/>
  <c r="O192" i="8"/>
  <c r="C192" i="8" s="1"/>
  <c r="O193" i="8"/>
  <c r="O194" i="8"/>
  <c r="O195" i="8"/>
  <c r="C195" i="8" s="1"/>
  <c r="O196" i="8"/>
  <c r="C196" i="8" s="1"/>
  <c r="O197" i="8"/>
  <c r="O198" i="8"/>
  <c r="C198" i="8" s="1"/>
  <c r="O199" i="8"/>
  <c r="O200" i="8"/>
  <c r="O201" i="8"/>
  <c r="M201" i="8" s="1" a="1"/>
  <c r="M201" i="8" s="1"/>
  <c r="E124" i="8" l="1"/>
  <c r="E79" i="8"/>
  <c r="J156" i="8" a="1"/>
  <c r="J156" i="8" s="1"/>
  <c r="E188" i="8"/>
  <c r="J47" i="8" a="1"/>
  <c r="J47" i="8" s="1"/>
  <c r="L151" i="8" a="1"/>
  <c r="L151" i="8" s="1"/>
  <c r="E144" i="8"/>
  <c r="L66" i="8" a="1"/>
  <c r="L66" i="8" s="1"/>
  <c r="E147" i="8"/>
  <c r="E154" i="8"/>
  <c r="C154" i="8"/>
  <c r="E193" i="8"/>
  <c r="C193" i="8"/>
  <c r="E163" i="8"/>
  <c r="E140" i="8"/>
  <c r="E63" i="8"/>
  <c r="J32" i="8" a="1"/>
  <c r="J32" i="8" s="1"/>
  <c r="M88" i="8" a="1"/>
  <c r="M88" i="8" s="1"/>
  <c r="E186" i="8"/>
  <c r="C186" i="8"/>
  <c r="E146" i="8"/>
  <c r="C146" i="8"/>
  <c r="E130" i="8"/>
  <c r="C130" i="8"/>
  <c r="E114" i="8"/>
  <c r="C114" i="8"/>
  <c r="E90" i="8"/>
  <c r="C90" i="8"/>
  <c r="E58" i="8"/>
  <c r="C58" i="8"/>
  <c r="E26" i="8"/>
  <c r="C26" i="8"/>
  <c r="J154" i="8" a="1"/>
  <c r="J154" i="8" s="1"/>
  <c r="E161" i="8"/>
  <c r="C161" i="8"/>
  <c r="E137" i="8"/>
  <c r="C137" i="8"/>
  <c r="N97" i="8"/>
  <c r="C97" i="8"/>
  <c r="N65" i="8"/>
  <c r="C65" i="8"/>
  <c r="J200" i="8" a="1"/>
  <c r="J200" i="8" s="1"/>
  <c r="C200" i="8"/>
  <c r="J184" i="8" a="1"/>
  <c r="J184" i="8" s="1"/>
  <c r="C184" i="8"/>
  <c r="L168" i="8" a="1"/>
  <c r="L168" i="8" s="1"/>
  <c r="C168" i="8"/>
  <c r="M160" i="8" a="1"/>
  <c r="M160" i="8" s="1"/>
  <c r="C160" i="8"/>
  <c r="L120" i="8" a="1"/>
  <c r="L120" i="8" s="1"/>
  <c r="C120" i="8"/>
  <c r="E104" i="8"/>
  <c r="C104" i="8"/>
  <c r="J80" i="8" a="1"/>
  <c r="J80" i="8" s="1"/>
  <c r="C80" i="8"/>
  <c r="L56" i="8" a="1"/>
  <c r="L56" i="8" s="1"/>
  <c r="C56" i="8"/>
  <c r="J48" i="8" a="1"/>
  <c r="J48" i="8" s="1"/>
  <c r="C48" i="8"/>
  <c r="J24" i="8" a="1"/>
  <c r="J24" i="8" s="1"/>
  <c r="C24" i="8"/>
  <c r="M16" i="8" a="1"/>
  <c r="M16" i="8" s="1"/>
  <c r="C16" i="8"/>
  <c r="F64" i="8"/>
  <c r="E180" i="8"/>
  <c r="E160" i="8"/>
  <c r="E139" i="8"/>
  <c r="E116" i="8"/>
  <c r="E47" i="8"/>
  <c r="J31" i="8" a="1"/>
  <c r="J31" i="8" s="1"/>
  <c r="L88" i="8" a="1"/>
  <c r="L88" i="8" s="1"/>
  <c r="E162" i="8"/>
  <c r="C162" i="8"/>
  <c r="E122" i="8"/>
  <c r="C122" i="8"/>
  <c r="E185" i="8"/>
  <c r="C185" i="8"/>
  <c r="E145" i="8"/>
  <c r="C145" i="8"/>
  <c r="E113" i="8"/>
  <c r="C113" i="8"/>
  <c r="N81" i="8"/>
  <c r="C81" i="8"/>
  <c r="N49" i="8"/>
  <c r="C49" i="8"/>
  <c r="E199" i="8"/>
  <c r="C199" i="8"/>
  <c r="E191" i="8"/>
  <c r="C191" i="8"/>
  <c r="E183" i="8"/>
  <c r="C183" i="8"/>
  <c r="E175" i="8"/>
  <c r="C175" i="8"/>
  <c r="E167" i="8"/>
  <c r="C167" i="8"/>
  <c r="E159" i="8"/>
  <c r="C159" i="8"/>
  <c r="E151" i="8"/>
  <c r="C151" i="8"/>
  <c r="E143" i="8"/>
  <c r="C143" i="8"/>
  <c r="E135" i="8"/>
  <c r="C135" i="8"/>
  <c r="E127" i="8"/>
  <c r="C127" i="8"/>
  <c r="L119" i="8" a="1"/>
  <c r="L119" i="8" s="1"/>
  <c r="C119" i="8"/>
  <c r="E111" i="8"/>
  <c r="C111" i="8"/>
  <c r="M103" i="8" a="1"/>
  <c r="M103" i="8" s="1"/>
  <c r="C103" i="8"/>
  <c r="D95" i="8"/>
  <c r="C95" i="8"/>
  <c r="E87" i="8"/>
  <c r="C87" i="8"/>
  <c r="E71" i="8"/>
  <c r="C71" i="8"/>
  <c r="L55" i="8" a="1"/>
  <c r="L55" i="8" s="1"/>
  <c r="C55" i="8"/>
  <c r="E39" i="8"/>
  <c r="C39" i="8"/>
  <c r="E23" i="8"/>
  <c r="C23" i="8"/>
  <c r="J15" i="8" a="1"/>
  <c r="J15" i="8" s="1"/>
  <c r="C15" i="8"/>
  <c r="E7" i="8"/>
  <c r="C7" i="8"/>
  <c r="E200" i="8"/>
  <c r="E179" i="8"/>
  <c r="E156" i="8"/>
  <c r="E136" i="8"/>
  <c r="E115" i="8"/>
  <c r="E31" i="8"/>
  <c r="J95" i="8" a="1"/>
  <c r="J95" i="8" s="1"/>
  <c r="J16" i="8" a="1"/>
  <c r="J16" i="8" s="1"/>
  <c r="M59" i="8" a="1"/>
  <c r="M59" i="8" s="1"/>
  <c r="E170" i="8"/>
  <c r="C170" i="8"/>
  <c r="E10" i="8"/>
  <c r="C10" i="8"/>
  <c r="M146" i="8" a="1"/>
  <c r="M146" i="8" s="1"/>
  <c r="E177" i="8"/>
  <c r="C177" i="8"/>
  <c r="E121" i="8"/>
  <c r="C121" i="8"/>
  <c r="N33" i="8"/>
  <c r="C33" i="8"/>
  <c r="J17" i="8" a="1"/>
  <c r="J17" i="8" s="1"/>
  <c r="C17" i="8"/>
  <c r="N182" i="8"/>
  <c r="C182" i="8"/>
  <c r="N166" i="8"/>
  <c r="C166" i="8"/>
  <c r="N150" i="8"/>
  <c r="C150" i="8"/>
  <c r="N134" i="8"/>
  <c r="C134" i="8"/>
  <c r="N118" i="8"/>
  <c r="C118" i="8"/>
  <c r="L110" i="8" a="1"/>
  <c r="L110" i="8" s="1"/>
  <c r="C110" i="8"/>
  <c r="N102" i="8"/>
  <c r="C102" i="8"/>
  <c r="E94" i="8"/>
  <c r="C94" i="8"/>
  <c r="N86" i="8"/>
  <c r="C86" i="8"/>
  <c r="E78" i="8"/>
  <c r="C78" i="8"/>
  <c r="N54" i="8"/>
  <c r="C54" i="8"/>
  <c r="L46" i="8" a="1"/>
  <c r="L46" i="8" s="1"/>
  <c r="C46" i="8"/>
  <c r="N38" i="8"/>
  <c r="C38" i="8"/>
  <c r="N22" i="8"/>
  <c r="C22" i="8"/>
  <c r="N6" i="8"/>
  <c r="C6" i="8"/>
  <c r="E196" i="8"/>
  <c r="E176" i="8"/>
  <c r="E155" i="8"/>
  <c r="E132" i="8"/>
  <c r="E112" i="8"/>
  <c r="E15" i="8"/>
  <c r="J79" i="8" a="1"/>
  <c r="J79" i="8" s="1"/>
  <c r="L200" i="8" a="1"/>
  <c r="L200" i="8" s="1"/>
  <c r="L87" i="8" a="1"/>
  <c r="L87" i="8" s="1"/>
  <c r="M58" i="8" a="1"/>
  <c r="M58" i="8" s="1"/>
  <c r="E178" i="8"/>
  <c r="C178" i="8"/>
  <c r="E74" i="8"/>
  <c r="C74" i="8"/>
  <c r="E42" i="8"/>
  <c r="C42" i="8"/>
  <c r="E187" i="8"/>
  <c r="E123" i="8"/>
  <c r="L131" i="8" a="1"/>
  <c r="L131" i="8" s="1"/>
  <c r="E201" i="8"/>
  <c r="C201" i="8"/>
  <c r="E153" i="8"/>
  <c r="C153" i="8"/>
  <c r="M57" i="8" a="1"/>
  <c r="M57" i="8" s="1"/>
  <c r="C57" i="8"/>
  <c r="E165" i="8"/>
  <c r="C165" i="8"/>
  <c r="E149" i="8"/>
  <c r="C149" i="8"/>
  <c r="E133" i="8"/>
  <c r="C133" i="8"/>
  <c r="E109" i="8"/>
  <c r="C109" i="8"/>
  <c r="F85" i="8"/>
  <c r="C85" i="8"/>
  <c r="E195" i="8"/>
  <c r="E152" i="8"/>
  <c r="E131" i="8"/>
  <c r="E108" i="8"/>
  <c r="J188" i="8" a="1"/>
  <c r="J188" i="8" s="1"/>
  <c r="J64" i="8" a="1"/>
  <c r="J64" i="8" s="1"/>
  <c r="L199" i="8" a="1"/>
  <c r="L199" i="8" s="1"/>
  <c r="L67" i="8" a="1"/>
  <c r="L67" i="8" s="1"/>
  <c r="M200" i="8" a="1"/>
  <c r="M200" i="8" s="1"/>
  <c r="M31" i="8" a="1"/>
  <c r="M31" i="8" s="1"/>
  <c r="M194" i="8" a="1"/>
  <c r="M194" i="8" s="1"/>
  <c r="C194" i="8"/>
  <c r="E138" i="8"/>
  <c r="C138" i="8"/>
  <c r="E169" i="8"/>
  <c r="C169" i="8"/>
  <c r="E129" i="8"/>
  <c r="C129" i="8"/>
  <c r="E197" i="8"/>
  <c r="C197" i="8"/>
  <c r="J189" i="8" a="1"/>
  <c r="J189" i="8" s="1"/>
  <c r="C189" i="8"/>
  <c r="E173" i="8"/>
  <c r="C173" i="8"/>
  <c r="E141" i="8"/>
  <c r="C141" i="8"/>
  <c r="J172" i="8" a="1"/>
  <c r="J172" i="8" s="1"/>
  <c r="C172" i="8"/>
  <c r="N164" i="8"/>
  <c r="C164" i="8"/>
  <c r="N84" i="8"/>
  <c r="C84" i="8"/>
  <c r="N52" i="8"/>
  <c r="C52" i="8"/>
  <c r="N20" i="8"/>
  <c r="C20" i="8"/>
  <c r="E192" i="8"/>
  <c r="E171" i="8"/>
  <c r="E148" i="8"/>
  <c r="E128" i="8"/>
  <c r="E106" i="8"/>
  <c r="J187" i="8" a="1"/>
  <c r="J187" i="8" s="1"/>
  <c r="J63" i="8" a="1"/>
  <c r="J63" i="8" s="1"/>
  <c r="L152" i="8" a="1"/>
  <c r="L152" i="8" s="1"/>
  <c r="M187" i="8" a="1"/>
  <c r="M187" i="8" s="1"/>
  <c r="M15" i="8" a="1"/>
  <c r="M15" i="8" s="1"/>
  <c r="A181" i="8"/>
  <c r="M181" i="8" a="1"/>
  <c r="M181" i="8" s="1"/>
  <c r="L181" i="8" a="1"/>
  <c r="L181" i="8" s="1"/>
  <c r="N181" i="8"/>
  <c r="J181" i="8" a="1"/>
  <c r="J181" i="8" s="1"/>
  <c r="G157" i="8"/>
  <c r="A157" i="8"/>
  <c r="M157" i="8" a="1"/>
  <c r="M157" i="8" s="1"/>
  <c r="J157" i="8" a="1"/>
  <c r="J157" i="8" s="1"/>
  <c r="L157" i="8" a="1"/>
  <c r="L157" i="8" s="1"/>
  <c r="N157" i="8"/>
  <c r="B125" i="8"/>
  <c r="A125" i="8"/>
  <c r="M125" i="8" a="1"/>
  <c r="M125" i="8" s="1"/>
  <c r="N125" i="8"/>
  <c r="J125" i="8" a="1"/>
  <c r="J125" i="8" s="1"/>
  <c r="L125" i="8" a="1"/>
  <c r="L125" i="8" s="1"/>
  <c r="B101" i="8"/>
  <c r="A101" i="8"/>
  <c r="M101" i="8" a="1"/>
  <c r="M101" i="8" s="1"/>
  <c r="L101" i="8" a="1"/>
  <c r="L101" i="8" s="1"/>
  <c r="J101" i="8" a="1"/>
  <c r="J101" i="8" s="1"/>
  <c r="E101" i="8"/>
  <c r="N101" i="8"/>
  <c r="A77" i="8"/>
  <c r="J77" i="8" a="1"/>
  <c r="J77" i="8" s="1"/>
  <c r="M77" i="8" a="1"/>
  <c r="M77" i="8" s="1"/>
  <c r="L77" i="8" a="1"/>
  <c r="L77" i="8" s="1"/>
  <c r="N77" i="8"/>
  <c r="E77" i="8"/>
  <c r="A53" i="8"/>
  <c r="M53" i="8" a="1"/>
  <c r="M53" i="8" s="1"/>
  <c r="J53" i="8" a="1"/>
  <c r="J53" i="8" s="1"/>
  <c r="L53" i="8" a="1"/>
  <c r="L53" i="8" s="1"/>
  <c r="E53" i="8"/>
  <c r="N53" i="8"/>
  <c r="H29" i="8"/>
  <c r="A29" i="8"/>
  <c r="J29" i="8" a="1"/>
  <c r="J29" i="8" s="1"/>
  <c r="L29" i="8" a="1"/>
  <c r="L29" i="8" s="1"/>
  <c r="N29" i="8"/>
  <c r="M29" i="8" a="1"/>
  <c r="M29" i="8" s="1"/>
  <c r="E29" i="8"/>
  <c r="A5" i="8"/>
  <c r="J5" i="8" a="1"/>
  <c r="J5" i="8" s="1"/>
  <c r="M5" i="8" a="1"/>
  <c r="M5" i="8" s="1"/>
  <c r="L5" i="8" a="1"/>
  <c r="L5" i="8" s="1"/>
  <c r="N5" i="8"/>
  <c r="E5" i="8"/>
  <c r="M118" i="8" a="1"/>
  <c r="M118" i="8" s="1"/>
  <c r="E189" i="8"/>
  <c r="E157" i="8"/>
  <c r="E125" i="8"/>
  <c r="G189" i="8"/>
  <c r="A189" i="8"/>
  <c r="M189" i="8" a="1"/>
  <c r="M189" i="8" s="1"/>
  <c r="L189" i="8" a="1"/>
  <c r="L189" i="8" s="1"/>
  <c r="N189" i="8"/>
  <c r="A165" i="8"/>
  <c r="M165" i="8" a="1"/>
  <c r="M165" i="8" s="1"/>
  <c r="L165" i="8" a="1"/>
  <c r="L165" i="8" s="1"/>
  <c r="J165" i="8" a="1"/>
  <c r="J165" i="8" s="1"/>
  <c r="N165" i="8"/>
  <c r="A141" i="8"/>
  <c r="M141" i="8" a="1"/>
  <c r="M141" i="8" s="1"/>
  <c r="L141" i="8" a="1"/>
  <c r="L141" i="8" s="1"/>
  <c r="J141" i="8" a="1"/>
  <c r="J141" i="8" s="1"/>
  <c r="N141" i="8"/>
  <c r="A117" i="8"/>
  <c r="J117" i="8" a="1"/>
  <c r="J117" i="8" s="1"/>
  <c r="L117" i="8" a="1"/>
  <c r="L117" i="8" s="1"/>
  <c r="N117" i="8"/>
  <c r="M117" i="8" a="1"/>
  <c r="M117" i="8" s="1"/>
  <c r="A93" i="8"/>
  <c r="M93" i="8" a="1"/>
  <c r="M93" i="8" s="1"/>
  <c r="L93" i="8" a="1"/>
  <c r="L93" i="8" s="1"/>
  <c r="N93" i="8"/>
  <c r="J93" i="8" a="1"/>
  <c r="J93" i="8" s="1"/>
  <c r="E93" i="8"/>
  <c r="A61" i="8"/>
  <c r="M61" i="8" a="1"/>
  <c r="M61" i="8" s="1"/>
  <c r="J61" i="8" a="1"/>
  <c r="J61" i="8" s="1"/>
  <c r="N61" i="8"/>
  <c r="B61" i="8"/>
  <c r="L61" i="8" a="1"/>
  <c r="L61" i="8" s="1"/>
  <c r="E61" i="8"/>
  <c r="B37" i="8"/>
  <c r="A37" i="8"/>
  <c r="J37" i="8" a="1"/>
  <c r="J37" i="8" s="1"/>
  <c r="L37" i="8" a="1"/>
  <c r="L37" i="8" s="1"/>
  <c r="M37" i="8" a="1"/>
  <c r="M37" i="8" s="1"/>
  <c r="N37" i="8"/>
  <c r="E37" i="8"/>
  <c r="A13" i="8"/>
  <c r="M13" i="8" a="1"/>
  <c r="M13" i="8" s="1"/>
  <c r="J13" i="8" a="1"/>
  <c r="J13" i="8" s="1"/>
  <c r="L13" i="8" a="1"/>
  <c r="L13" i="8" s="1"/>
  <c r="N13" i="8"/>
  <c r="E13" i="8"/>
  <c r="E181" i="8"/>
  <c r="E117" i="8"/>
  <c r="A197" i="8"/>
  <c r="M197" i="8" a="1"/>
  <c r="M197" i="8" s="1"/>
  <c r="L197" i="8" a="1"/>
  <c r="L197" i="8" s="1"/>
  <c r="N197" i="8"/>
  <c r="J197" i="8" a="1"/>
  <c r="J197" i="8" s="1"/>
  <c r="A173" i="8"/>
  <c r="J173" i="8" a="1"/>
  <c r="J173" i="8" s="1"/>
  <c r="N173" i="8"/>
  <c r="M173" i="8" a="1"/>
  <c r="M173" i="8" s="1"/>
  <c r="L173" i="8" a="1"/>
  <c r="L173" i="8" s="1"/>
  <c r="G149" i="8"/>
  <c r="A149" i="8"/>
  <c r="M149" i="8" a="1"/>
  <c r="M149" i="8" s="1"/>
  <c r="J149" i="8" a="1"/>
  <c r="J149" i="8" s="1"/>
  <c r="L149" i="8" a="1"/>
  <c r="L149" i="8" s="1"/>
  <c r="N149" i="8"/>
  <c r="A133" i="8"/>
  <c r="L133" i="8" a="1"/>
  <c r="L133" i="8" s="1"/>
  <c r="J133" i="8" a="1"/>
  <c r="J133" i="8" s="1"/>
  <c r="M133" i="8" a="1"/>
  <c r="M133" i="8" s="1"/>
  <c r="N133" i="8"/>
  <c r="A109" i="8"/>
  <c r="M109" i="8" a="1"/>
  <c r="M109" i="8" s="1"/>
  <c r="J109" i="8" a="1"/>
  <c r="J109" i="8" s="1"/>
  <c r="N109" i="8"/>
  <c r="L109" i="8" a="1"/>
  <c r="L109" i="8" s="1"/>
  <c r="A85" i="8"/>
  <c r="M85" i="8" a="1"/>
  <c r="M85" i="8" s="1"/>
  <c r="J85" i="8" a="1"/>
  <c r="J85" i="8" s="1"/>
  <c r="L85" i="8" a="1"/>
  <c r="L85" i="8" s="1"/>
  <c r="E85" i="8"/>
  <c r="N85" i="8"/>
  <c r="B69" i="8"/>
  <c r="A69" i="8"/>
  <c r="M69" i="8" a="1"/>
  <c r="M69" i="8" s="1"/>
  <c r="J69" i="8" a="1"/>
  <c r="J69" i="8" s="1"/>
  <c r="L69" i="8" a="1"/>
  <c r="L69" i="8" s="1"/>
  <c r="N69" i="8"/>
  <c r="E69" i="8"/>
  <c r="A45" i="8"/>
  <c r="J45" i="8" a="1"/>
  <c r="J45" i="8" s="1"/>
  <c r="M45" i="8" a="1"/>
  <c r="M45" i="8" s="1"/>
  <c r="L45" i="8" a="1"/>
  <c r="L45" i="8" s="1"/>
  <c r="N45" i="8"/>
  <c r="E45" i="8"/>
  <c r="A21" i="8"/>
  <c r="J21" i="8" a="1"/>
  <c r="J21" i="8" s="1"/>
  <c r="M21" i="8" a="1"/>
  <c r="M21" i="8" s="1"/>
  <c r="L21" i="8" a="1"/>
  <c r="L21" i="8" s="1"/>
  <c r="E21" i="8"/>
  <c r="N21" i="8"/>
  <c r="A198" i="8"/>
  <c r="L198" i="8" a="1"/>
  <c r="L198" i="8" s="1"/>
  <c r="J198" i="8" a="1"/>
  <c r="J198" i="8" s="1"/>
  <c r="M198" i="8" a="1"/>
  <c r="M198" i="8" s="1"/>
  <c r="E198" i="8"/>
  <c r="A190" i="8"/>
  <c r="M190" i="8" a="1"/>
  <c r="M190" i="8" s="1"/>
  <c r="L190" i="8" a="1"/>
  <c r="L190" i="8" s="1"/>
  <c r="J190" i="8" a="1"/>
  <c r="J190" i="8" s="1"/>
  <c r="E190" i="8"/>
  <c r="N190" i="8"/>
  <c r="A182" i="8"/>
  <c r="M182" i="8" a="1"/>
  <c r="M182" i="8" s="1"/>
  <c r="L182" i="8" a="1"/>
  <c r="L182" i="8" s="1"/>
  <c r="J182" i="8" a="1"/>
  <c r="J182" i="8" s="1"/>
  <c r="E182" i="8"/>
  <c r="G174" i="8"/>
  <c r="A174" i="8"/>
  <c r="E174" i="8"/>
  <c r="M174" i="8" a="1"/>
  <c r="M174" i="8" s="1"/>
  <c r="L174" i="8" a="1"/>
  <c r="L174" i="8" s="1"/>
  <c r="N174" i="8"/>
  <c r="A166" i="8"/>
  <c r="L166" i="8" a="1"/>
  <c r="L166" i="8" s="1"/>
  <c r="M166" i="8" a="1"/>
  <c r="M166" i="8" s="1"/>
  <c r="E166" i="8"/>
  <c r="J166" i="8" a="1"/>
  <c r="J166" i="8" s="1"/>
  <c r="F158" i="8"/>
  <c r="A158" i="8"/>
  <c r="M158" i="8" a="1"/>
  <c r="M158" i="8" s="1"/>
  <c r="J158" i="8" a="1"/>
  <c r="J158" i="8" s="1"/>
  <c r="L158" i="8" a="1"/>
  <c r="L158" i="8" s="1"/>
  <c r="E158" i="8"/>
  <c r="N158" i="8"/>
  <c r="A150" i="8"/>
  <c r="M150" i="8" a="1"/>
  <c r="M150" i="8" s="1"/>
  <c r="L150" i="8" a="1"/>
  <c r="L150" i="8" s="1"/>
  <c r="J150" i="8" a="1"/>
  <c r="J150" i="8" s="1"/>
  <c r="E150" i="8"/>
  <c r="A142" i="8"/>
  <c r="M142" i="8" a="1"/>
  <c r="M142" i="8" s="1"/>
  <c r="E142" i="8"/>
  <c r="L142" i="8" a="1"/>
  <c r="L142" i="8" s="1"/>
  <c r="J142" i="8" a="1"/>
  <c r="J142" i="8" s="1"/>
  <c r="N142" i="8"/>
  <c r="A134" i="8"/>
  <c r="M134" i="8" a="1"/>
  <c r="M134" i="8" s="1"/>
  <c r="L134" i="8" a="1"/>
  <c r="L134" i="8" s="1"/>
  <c r="J134" i="8" a="1"/>
  <c r="J134" i="8" s="1"/>
  <c r="E134" i="8"/>
  <c r="A126" i="8"/>
  <c r="M126" i="8" a="1"/>
  <c r="M126" i="8" s="1"/>
  <c r="L126" i="8" a="1"/>
  <c r="L126" i="8" s="1"/>
  <c r="E126" i="8"/>
  <c r="J126" i="8" a="1"/>
  <c r="J126" i="8" s="1"/>
  <c r="N126" i="8"/>
  <c r="A118" i="8"/>
  <c r="L118" i="8" a="1"/>
  <c r="L118" i="8" s="1"/>
  <c r="E118" i="8"/>
  <c r="J118" i="8" a="1"/>
  <c r="J118" i="8" s="1"/>
  <c r="A110" i="8"/>
  <c r="E110" i="8"/>
  <c r="J110" i="8" a="1"/>
  <c r="J110" i="8" s="1"/>
  <c r="N110" i="8"/>
  <c r="M110" i="8" a="1"/>
  <c r="M110" i="8" s="1"/>
  <c r="A102" i="8"/>
  <c r="L102" i="8" a="1"/>
  <c r="L102" i="8" s="1"/>
  <c r="J102" i="8" a="1"/>
  <c r="J102" i="8" s="1"/>
  <c r="E102" i="8"/>
  <c r="M102" i="8" a="1"/>
  <c r="M102" i="8" s="1"/>
  <c r="A94" i="8"/>
  <c r="M94" i="8" a="1"/>
  <c r="M94" i="8" s="1"/>
  <c r="L94" i="8" a="1"/>
  <c r="L94" i="8" s="1"/>
  <c r="N94" i="8"/>
  <c r="J94" i="8" a="1"/>
  <c r="J94" i="8" s="1"/>
  <c r="A86" i="8"/>
  <c r="L86" i="8" a="1"/>
  <c r="L86" i="8" s="1"/>
  <c r="M86" i="8" a="1"/>
  <c r="M86" i="8" s="1"/>
  <c r="E86" i="8"/>
  <c r="J86" i="8" a="1"/>
  <c r="J86" i="8" s="1"/>
  <c r="A78" i="8"/>
  <c r="M78" i="8" a="1"/>
  <c r="M78" i="8" s="1"/>
  <c r="J78" i="8" a="1"/>
  <c r="J78" i="8" s="1"/>
  <c r="L78" i="8" a="1"/>
  <c r="L78" i="8" s="1"/>
  <c r="N78" i="8"/>
  <c r="B70" i="8"/>
  <c r="A70" i="8"/>
  <c r="L70" i="8" a="1"/>
  <c r="L70" i="8" s="1"/>
  <c r="J70" i="8" a="1"/>
  <c r="J70" i="8" s="1"/>
  <c r="M70" i="8" a="1"/>
  <c r="M70" i="8" s="1"/>
  <c r="E70" i="8"/>
  <c r="B62" i="8"/>
  <c r="A62" i="8"/>
  <c r="M62" i="8" a="1"/>
  <c r="M62" i="8" s="1"/>
  <c r="L62" i="8" a="1"/>
  <c r="L62" i="8" s="1"/>
  <c r="E62" i="8"/>
  <c r="N62" i="8"/>
  <c r="J62" i="8" a="1"/>
  <c r="J62" i="8" s="1"/>
  <c r="F54" i="8"/>
  <c r="A54" i="8"/>
  <c r="M54" i="8" a="1"/>
  <c r="M54" i="8" s="1"/>
  <c r="L54" i="8" a="1"/>
  <c r="L54" i="8" s="1"/>
  <c r="J54" i="8" a="1"/>
  <c r="J54" i="8" s="1"/>
  <c r="E54" i="8"/>
  <c r="A46" i="8"/>
  <c r="J46" i="8" a="1"/>
  <c r="J46" i="8" s="1"/>
  <c r="M46" i="8" a="1"/>
  <c r="M46" i="8" s="1"/>
  <c r="N46" i="8"/>
  <c r="E46" i="8"/>
  <c r="A38" i="8"/>
  <c r="L38" i="8" a="1"/>
  <c r="L38" i="8" s="1"/>
  <c r="J38" i="8" a="1"/>
  <c r="J38" i="8" s="1"/>
  <c r="M38" i="8" a="1"/>
  <c r="M38" i="8" s="1"/>
  <c r="E38" i="8"/>
  <c r="A30" i="8"/>
  <c r="J30" i="8" a="1"/>
  <c r="J30" i="8" s="1"/>
  <c r="L30" i="8" a="1"/>
  <c r="L30" i="8" s="1"/>
  <c r="E30" i="8"/>
  <c r="N30" i="8"/>
  <c r="M30" i="8" a="1"/>
  <c r="M30" i="8" s="1"/>
  <c r="A22" i="8"/>
  <c r="L22" i="8" a="1"/>
  <c r="L22" i="8" s="1"/>
  <c r="J22" i="8" a="1"/>
  <c r="J22" i="8" s="1"/>
  <c r="M22" i="8" a="1"/>
  <c r="M22" i="8" s="1"/>
  <c r="E22" i="8"/>
  <c r="A14" i="8"/>
  <c r="M14" i="8" a="1"/>
  <c r="M14" i="8" s="1"/>
  <c r="J14" i="8" a="1"/>
  <c r="J14" i="8" s="1"/>
  <c r="L14" i="8" a="1"/>
  <c r="L14" i="8" s="1"/>
  <c r="N14" i="8"/>
  <c r="E14" i="8"/>
  <c r="F6" i="8"/>
  <c r="A6" i="8"/>
  <c r="M6" i="8" a="1"/>
  <c r="M6" i="8" s="1"/>
  <c r="L6" i="8" a="1"/>
  <c r="L6" i="8" s="1"/>
  <c r="J6" i="8" a="1"/>
  <c r="J6" i="8" s="1"/>
  <c r="E6" i="8"/>
  <c r="N198" i="8"/>
  <c r="N70" i="8"/>
  <c r="J174" i="8" a="1"/>
  <c r="J174" i="8" s="1"/>
  <c r="A196" i="8"/>
  <c r="M196" i="8" a="1"/>
  <c r="M196" i="8" s="1"/>
  <c r="L196" i="8" a="1"/>
  <c r="L196" i="8" s="1"/>
  <c r="B180" i="8"/>
  <c r="A180" i="8"/>
  <c r="A148" i="8"/>
  <c r="M148" i="8" a="1"/>
  <c r="M148" i="8" s="1"/>
  <c r="L148" i="8" a="1"/>
  <c r="L148" i="8" s="1"/>
  <c r="A132" i="8"/>
  <c r="L132" i="8" a="1"/>
  <c r="L132" i="8" s="1"/>
  <c r="J132" i="8" a="1"/>
  <c r="J132" i="8" s="1"/>
  <c r="F108" i="8"/>
  <c r="A108" i="8"/>
  <c r="M108" i="8" a="1"/>
  <c r="M108" i="8" s="1"/>
  <c r="J108" i="8" a="1"/>
  <c r="J108" i="8" s="1"/>
  <c r="A92" i="8"/>
  <c r="M92" i="8" a="1"/>
  <c r="M92" i="8" s="1"/>
  <c r="J92" i="8" a="1"/>
  <c r="J92" i="8" s="1"/>
  <c r="L92" i="8" a="1"/>
  <c r="L92" i="8" s="1"/>
  <c r="E92" i="8"/>
  <c r="F76" i="8"/>
  <c r="A76" i="8"/>
  <c r="M76" i="8" a="1"/>
  <c r="M76" i="8" s="1"/>
  <c r="J76" i="8" a="1"/>
  <c r="J76" i="8" s="1"/>
  <c r="E76" i="8"/>
  <c r="F60" i="8"/>
  <c r="A60" i="8"/>
  <c r="M60" i="8" a="1"/>
  <c r="M60" i="8" s="1"/>
  <c r="J60" i="8" a="1"/>
  <c r="J60" i="8" s="1"/>
  <c r="L60" i="8" a="1"/>
  <c r="L60" i="8" s="1"/>
  <c r="E60" i="8"/>
  <c r="A44" i="8"/>
  <c r="J44" i="8" a="1"/>
  <c r="J44" i="8" s="1"/>
  <c r="E44" i="8"/>
  <c r="F28" i="8"/>
  <c r="A28" i="8"/>
  <c r="M28" i="8" a="1"/>
  <c r="M28" i="8" s="1"/>
  <c r="L28" i="8" a="1"/>
  <c r="L28" i="8" s="1"/>
  <c r="J28" i="8" a="1"/>
  <c r="J28" i="8" s="1"/>
  <c r="E28" i="8"/>
  <c r="A12" i="8"/>
  <c r="M12" i="8" a="1"/>
  <c r="M12" i="8" s="1"/>
  <c r="J12" i="8" a="1"/>
  <c r="J12" i="8" s="1"/>
  <c r="E12" i="8"/>
  <c r="N196" i="8"/>
  <c r="N132" i="8"/>
  <c r="M145" i="8" a="1"/>
  <c r="M145" i="8" s="1"/>
  <c r="B195" i="8"/>
  <c r="A195" i="8"/>
  <c r="L195" i="8" a="1"/>
  <c r="L195" i="8" s="1"/>
  <c r="M195" i="8" a="1"/>
  <c r="M195" i="8" s="1"/>
  <c r="N195" i="8"/>
  <c r="G187" i="8"/>
  <c r="A187" i="8"/>
  <c r="N187" i="8"/>
  <c r="B179" i="8"/>
  <c r="A179" i="8"/>
  <c r="M179" i="8" a="1"/>
  <c r="M179" i="8" s="1"/>
  <c r="L179" i="8" a="1"/>
  <c r="L179" i="8" s="1"/>
  <c r="N179" i="8"/>
  <c r="D171" i="8"/>
  <c r="A171" i="8"/>
  <c r="M171" i="8" a="1"/>
  <c r="M171" i="8" s="1"/>
  <c r="L171" i="8" a="1"/>
  <c r="L171" i="8" s="1"/>
  <c r="J171" i="8" a="1"/>
  <c r="J171" i="8" s="1"/>
  <c r="N171" i="8"/>
  <c r="H163" i="8"/>
  <c r="A163" i="8"/>
  <c r="J163" i="8" a="1"/>
  <c r="J163" i="8" s="1"/>
  <c r="M163" i="8" a="1"/>
  <c r="M163" i="8" s="1"/>
  <c r="N163" i="8"/>
  <c r="I155" i="8"/>
  <c r="A155" i="8"/>
  <c r="M155" i="8" a="1"/>
  <c r="M155" i="8" s="1"/>
  <c r="L155" i="8" a="1"/>
  <c r="L155" i="8" s="1"/>
  <c r="J155" i="8" a="1"/>
  <c r="J155" i="8" s="1"/>
  <c r="N155" i="8"/>
  <c r="D147" i="8"/>
  <c r="A147" i="8"/>
  <c r="M147" i="8" a="1"/>
  <c r="M147" i="8" s="1"/>
  <c r="J147" i="8" a="1"/>
  <c r="J147" i="8" s="1"/>
  <c r="L147" i="8" a="1"/>
  <c r="L147" i="8" s="1"/>
  <c r="N147" i="8"/>
  <c r="F139" i="8"/>
  <c r="A139" i="8"/>
  <c r="L139" i="8" a="1"/>
  <c r="L139" i="8" s="1"/>
  <c r="J139" i="8" a="1"/>
  <c r="J139" i="8" s="1"/>
  <c r="N139" i="8"/>
  <c r="G131" i="8"/>
  <c r="A131" i="8"/>
  <c r="J131" i="8" a="1"/>
  <c r="J131" i="8" s="1"/>
  <c r="N131" i="8"/>
  <c r="D123" i="8"/>
  <c r="A123" i="8"/>
  <c r="L123" i="8" a="1"/>
  <c r="L123" i="8" s="1"/>
  <c r="J123" i="8" a="1"/>
  <c r="J123" i="8" s="1"/>
  <c r="M123" i="8" a="1"/>
  <c r="M123" i="8" s="1"/>
  <c r="N123" i="8"/>
  <c r="D115" i="8"/>
  <c r="A115" i="8"/>
  <c r="J115" i="8" a="1"/>
  <c r="J115" i="8" s="1"/>
  <c r="M115" i="8" a="1"/>
  <c r="M115" i="8" s="1"/>
  <c r="L115" i="8" a="1"/>
  <c r="L115" i="8" s="1"/>
  <c r="N115" i="8"/>
  <c r="D107" i="8"/>
  <c r="A107" i="8"/>
  <c r="M107" i="8" a="1"/>
  <c r="M107" i="8" s="1"/>
  <c r="L107" i="8" a="1"/>
  <c r="L107" i="8" s="1"/>
  <c r="J107" i="8" a="1"/>
  <c r="J107" i="8" s="1"/>
  <c r="E107" i="8"/>
  <c r="N107" i="8"/>
  <c r="F99" i="8"/>
  <c r="A99" i="8"/>
  <c r="J99" i="8" a="1"/>
  <c r="J99" i="8" s="1"/>
  <c r="E99" i="8"/>
  <c r="M99" i="8" a="1"/>
  <c r="M99" i="8" s="1"/>
  <c r="N99" i="8"/>
  <c r="G91" i="8"/>
  <c r="A91" i="8"/>
  <c r="L91" i="8" a="1"/>
  <c r="L91" i="8" s="1"/>
  <c r="J91" i="8" a="1"/>
  <c r="J91" i="8" s="1"/>
  <c r="M91" i="8" a="1"/>
  <c r="M91" i="8" s="1"/>
  <c r="E91" i="8"/>
  <c r="N91" i="8"/>
  <c r="G83" i="8"/>
  <c r="A83" i="8"/>
  <c r="M83" i="8" a="1"/>
  <c r="M83" i="8" s="1"/>
  <c r="J83" i="8" a="1"/>
  <c r="J83" i="8" s="1"/>
  <c r="L83" i="8" a="1"/>
  <c r="L83" i="8" s="1"/>
  <c r="E83" i="8"/>
  <c r="N83" i="8"/>
  <c r="F75" i="8"/>
  <c r="A75" i="8"/>
  <c r="M75" i="8" a="1"/>
  <c r="M75" i="8" s="1"/>
  <c r="L75" i="8" a="1"/>
  <c r="L75" i="8" s="1"/>
  <c r="E75" i="8"/>
  <c r="J75" i="8" a="1"/>
  <c r="J75" i="8" s="1"/>
  <c r="N75" i="8"/>
  <c r="D67" i="8"/>
  <c r="A67" i="8"/>
  <c r="J67" i="8" a="1"/>
  <c r="J67" i="8" s="1"/>
  <c r="M67" i="8" a="1"/>
  <c r="M67" i="8" s="1"/>
  <c r="E67" i="8"/>
  <c r="N67" i="8"/>
  <c r="D59" i="8"/>
  <c r="A59" i="8"/>
  <c r="L59" i="8" a="1"/>
  <c r="L59" i="8" s="1"/>
  <c r="E59" i="8"/>
  <c r="J59" i="8" a="1"/>
  <c r="J59" i="8" s="1"/>
  <c r="N59" i="8"/>
  <c r="G51" i="8"/>
  <c r="A51" i="8"/>
  <c r="J51" i="8" a="1"/>
  <c r="J51" i="8" s="1"/>
  <c r="L51" i="8" a="1"/>
  <c r="L51" i="8" s="1"/>
  <c r="E51" i="8"/>
  <c r="N51" i="8"/>
  <c r="G43" i="8"/>
  <c r="A43" i="8"/>
  <c r="L43" i="8" a="1"/>
  <c r="L43" i="8" s="1"/>
  <c r="M43" i="8" a="1"/>
  <c r="M43" i="8" s="1"/>
  <c r="E43" i="8"/>
  <c r="J43" i="8" a="1"/>
  <c r="J43" i="8" s="1"/>
  <c r="N43" i="8"/>
  <c r="G35" i="8"/>
  <c r="A35" i="8"/>
  <c r="J35" i="8" a="1"/>
  <c r="J35" i="8" s="1"/>
  <c r="M35" i="8" a="1"/>
  <c r="M35" i="8" s="1"/>
  <c r="E35" i="8"/>
  <c r="N35" i="8"/>
  <c r="I27" i="8"/>
  <c r="A27" i="8"/>
  <c r="J27" i="8" a="1"/>
  <c r="J27" i="8" s="1"/>
  <c r="M27" i="8" a="1"/>
  <c r="M27" i="8" s="1"/>
  <c r="L27" i="8" a="1"/>
  <c r="L27" i="8" s="1"/>
  <c r="E27" i="8"/>
  <c r="N27" i="8"/>
  <c r="D19" i="8"/>
  <c r="A19" i="8"/>
  <c r="J19" i="8" a="1"/>
  <c r="J19" i="8" s="1"/>
  <c r="M19" i="8" a="1"/>
  <c r="M19" i="8" s="1"/>
  <c r="L19" i="8" a="1"/>
  <c r="L19" i="8" s="1"/>
  <c r="E19" i="8"/>
  <c r="N19" i="8"/>
  <c r="G11" i="8"/>
  <c r="A11" i="8"/>
  <c r="M11" i="8" a="1"/>
  <c r="M11" i="8" s="1"/>
  <c r="J11" i="8" a="1"/>
  <c r="J11" i="8" s="1"/>
  <c r="L11" i="8" a="1"/>
  <c r="L11" i="8" s="1"/>
  <c r="E11" i="8"/>
  <c r="N11" i="8"/>
  <c r="G3" i="8"/>
  <c r="A3" i="8"/>
  <c r="M3" i="8" a="1"/>
  <c r="M3" i="8" s="1"/>
  <c r="J3" i="8" a="1"/>
  <c r="J3" i="8" s="1"/>
  <c r="E3" i="8"/>
  <c r="N3" i="8"/>
  <c r="E194" i="8"/>
  <c r="N193" i="8"/>
  <c r="N177" i="8"/>
  <c r="N161" i="8"/>
  <c r="N145" i="8"/>
  <c r="N129" i="8"/>
  <c r="N113" i="8"/>
  <c r="N17" i="8"/>
  <c r="J169" i="8" a="1"/>
  <c r="J169" i="8" s="1"/>
  <c r="J148" i="8" a="1"/>
  <c r="J148" i="8" s="1"/>
  <c r="J55" i="8" a="1"/>
  <c r="J55" i="8" s="1"/>
  <c r="L193" i="8" a="1"/>
  <c r="L193" i="8" s="1"/>
  <c r="M139" i="8" a="1"/>
  <c r="M139" i="8" s="1"/>
  <c r="M80" i="8" a="1"/>
  <c r="M80" i="8" s="1"/>
  <c r="M51" i="8" a="1"/>
  <c r="M51" i="8" s="1"/>
  <c r="A188" i="8"/>
  <c r="L188" i="8" a="1"/>
  <c r="L188" i="8" s="1"/>
  <c r="A172" i="8"/>
  <c r="M172" i="8" a="1"/>
  <c r="M172" i="8" s="1"/>
  <c r="L172" i="8" a="1"/>
  <c r="L172" i="8" s="1"/>
  <c r="A164" i="8"/>
  <c r="L164" i="8" a="1"/>
  <c r="L164" i="8" s="1"/>
  <c r="M164" i="8" a="1"/>
  <c r="M164" i="8" s="1"/>
  <c r="A156" i="8"/>
  <c r="L156" i="8" a="1"/>
  <c r="L156" i="8" s="1"/>
  <c r="M156" i="8" a="1"/>
  <c r="M156" i="8" s="1"/>
  <c r="A140" i="8"/>
  <c r="M140" i="8" a="1"/>
  <c r="M140" i="8" s="1"/>
  <c r="A124" i="8"/>
  <c r="J124" i="8" a="1"/>
  <c r="J124" i="8" s="1"/>
  <c r="L124" i="8" a="1"/>
  <c r="L124" i="8" s="1"/>
  <c r="A116" i="8"/>
  <c r="L116" i="8" a="1"/>
  <c r="L116" i="8" s="1"/>
  <c r="J116" i="8" a="1"/>
  <c r="J116" i="8" s="1"/>
  <c r="A100" i="8"/>
  <c r="L100" i="8" a="1"/>
  <c r="L100" i="8" s="1"/>
  <c r="M100" i="8" a="1"/>
  <c r="M100" i="8" s="1"/>
  <c r="J100" i="8" a="1"/>
  <c r="J100" i="8" s="1"/>
  <c r="E100" i="8"/>
  <c r="F84" i="8"/>
  <c r="A84" i="8"/>
  <c r="L84" i="8" a="1"/>
  <c r="L84" i="8" s="1"/>
  <c r="J84" i="8" a="1"/>
  <c r="J84" i="8" s="1"/>
  <c r="M84" i="8" a="1"/>
  <c r="M84" i="8" s="1"/>
  <c r="E84" i="8"/>
  <c r="A68" i="8"/>
  <c r="M68" i="8" a="1"/>
  <c r="M68" i="8" s="1"/>
  <c r="L68" i="8" a="1"/>
  <c r="L68" i="8" s="1"/>
  <c r="J68" i="8" a="1"/>
  <c r="J68" i="8" s="1"/>
  <c r="E68" i="8"/>
  <c r="I52" i="8"/>
  <c r="A52" i="8"/>
  <c r="L52" i="8" a="1"/>
  <c r="L52" i="8" s="1"/>
  <c r="J52" i="8" a="1"/>
  <c r="J52" i="8" s="1"/>
  <c r="M52" i="8" a="1"/>
  <c r="M52" i="8" s="1"/>
  <c r="E52" i="8"/>
  <c r="A36" i="8"/>
  <c r="L36" i="8" a="1"/>
  <c r="L36" i="8" s="1"/>
  <c r="M36" i="8" a="1"/>
  <c r="M36" i="8" s="1"/>
  <c r="J36" i="8" a="1"/>
  <c r="J36" i="8" s="1"/>
  <c r="E36" i="8"/>
  <c r="A20" i="8"/>
  <c r="L20" i="8" a="1"/>
  <c r="L20" i="8" s="1"/>
  <c r="M20" i="8" a="1"/>
  <c r="M20" i="8" s="1"/>
  <c r="J20" i="8" a="1"/>
  <c r="J20" i="8" s="1"/>
  <c r="E20" i="8"/>
  <c r="A4" i="8"/>
  <c r="M4" i="8" a="1"/>
  <c r="M4" i="8" s="1"/>
  <c r="L4" i="8" a="1"/>
  <c r="L4" i="8" s="1"/>
  <c r="J4" i="8" a="1"/>
  <c r="J4" i="8" s="1"/>
  <c r="E4" i="8"/>
  <c r="N180" i="8"/>
  <c r="N148" i="8"/>
  <c r="N116" i="8"/>
  <c r="N100" i="8"/>
  <c r="N68" i="8"/>
  <c r="N36" i="8"/>
  <c r="N4" i="8"/>
  <c r="L108" i="8" a="1"/>
  <c r="L108" i="8" s="1"/>
  <c r="L44" i="8" a="1"/>
  <c r="L44" i="8" s="1"/>
  <c r="M116" i="8" a="1"/>
  <c r="M116" i="8" s="1"/>
  <c r="D194" i="8"/>
  <c r="A194" i="8"/>
  <c r="L194" i="8" a="1"/>
  <c r="L194" i="8" s="1"/>
  <c r="N194" i="8"/>
  <c r="J194" i="8" a="1"/>
  <c r="J194" i="8" s="1"/>
  <c r="D186" i="8"/>
  <c r="A186" i="8"/>
  <c r="N186" i="8"/>
  <c r="J186" i="8" a="1"/>
  <c r="J186" i="8" s="1"/>
  <c r="A178" i="8"/>
  <c r="M178" i="8" a="1"/>
  <c r="M178" i="8" s="1"/>
  <c r="L178" i="8" a="1"/>
  <c r="L178" i="8" s="1"/>
  <c r="N178" i="8"/>
  <c r="J178" i="8" a="1"/>
  <c r="J178" i="8" s="1"/>
  <c r="D170" i="8"/>
  <c r="A170" i="8"/>
  <c r="L170" i="8" a="1"/>
  <c r="L170" i="8" s="1"/>
  <c r="J170" i="8" a="1"/>
  <c r="J170" i="8" s="1"/>
  <c r="N170" i="8"/>
  <c r="M170" i="8" a="1"/>
  <c r="M170" i="8" s="1"/>
  <c r="A162" i="8"/>
  <c r="M162" i="8" a="1"/>
  <c r="M162" i="8" s="1"/>
  <c r="N162" i="8"/>
  <c r="J162" i="8" a="1"/>
  <c r="J162" i="8" s="1"/>
  <c r="D154" i="8"/>
  <c r="A154" i="8"/>
  <c r="M154" i="8" a="1"/>
  <c r="M154" i="8" s="1"/>
  <c r="L154" i="8" a="1"/>
  <c r="L154" i="8" s="1"/>
  <c r="N154" i="8"/>
  <c r="D146" i="8"/>
  <c r="A146" i="8"/>
  <c r="L146" i="8" a="1"/>
  <c r="L146" i="8" s="1"/>
  <c r="J146" i="8" a="1"/>
  <c r="J146" i="8" s="1"/>
  <c r="N146" i="8"/>
  <c r="D138" i="8"/>
  <c r="A138" i="8"/>
  <c r="L138" i="8" a="1"/>
  <c r="L138" i="8" s="1"/>
  <c r="M138" i="8" a="1"/>
  <c r="M138" i="8" s="1"/>
  <c r="N138" i="8"/>
  <c r="J138" i="8" a="1"/>
  <c r="J138" i="8" s="1"/>
  <c r="D130" i="8"/>
  <c r="A130" i="8"/>
  <c r="M130" i="8" a="1"/>
  <c r="M130" i="8" s="1"/>
  <c r="J130" i="8" a="1"/>
  <c r="J130" i="8" s="1"/>
  <c r="N130" i="8"/>
  <c r="D122" i="8"/>
  <c r="A122" i="8"/>
  <c r="L122" i="8" a="1"/>
  <c r="L122" i="8" s="1"/>
  <c r="M122" i="8" a="1"/>
  <c r="M122" i="8" s="1"/>
  <c r="N122" i="8"/>
  <c r="J122" i="8" a="1"/>
  <c r="J122" i="8" s="1"/>
  <c r="K114" i="8"/>
  <c r="A114" i="8"/>
  <c r="M114" i="8" a="1"/>
  <c r="M114" i="8" s="1"/>
  <c r="J114" i="8" a="1"/>
  <c r="J114" i="8" s="1"/>
  <c r="L114" i="8" a="1"/>
  <c r="L114" i="8" s="1"/>
  <c r="N114" i="8"/>
  <c r="D106" i="8"/>
  <c r="A106" i="8"/>
  <c r="L106" i="8" a="1"/>
  <c r="L106" i="8" s="1"/>
  <c r="M106" i="8" a="1"/>
  <c r="M106" i="8" s="1"/>
  <c r="N106" i="8"/>
  <c r="J106" i="8" a="1"/>
  <c r="J106" i="8" s="1"/>
  <c r="A98" i="8"/>
  <c r="M98" i="8" a="1"/>
  <c r="M98" i="8" s="1"/>
  <c r="J98" i="8" a="1"/>
  <c r="J98" i="8" s="1"/>
  <c r="N98" i="8"/>
  <c r="D90" i="8"/>
  <c r="A90" i="8"/>
  <c r="M90" i="8" a="1"/>
  <c r="M90" i="8" s="1"/>
  <c r="L90" i="8" a="1"/>
  <c r="L90" i="8" s="1"/>
  <c r="N90" i="8"/>
  <c r="J90" i="8" a="1"/>
  <c r="J90" i="8" s="1"/>
  <c r="D82" i="8"/>
  <c r="A82" i="8"/>
  <c r="M82" i="8" a="1"/>
  <c r="M82" i="8" s="1"/>
  <c r="J82" i="8" a="1"/>
  <c r="J82" i="8" s="1"/>
  <c r="L82" i="8" a="1"/>
  <c r="L82" i="8" s="1"/>
  <c r="N82" i="8"/>
  <c r="B74" i="8"/>
  <c r="A74" i="8"/>
  <c r="L74" i="8" a="1"/>
  <c r="L74" i="8" s="1"/>
  <c r="J74" i="8" a="1"/>
  <c r="J74" i="8" s="1"/>
  <c r="N74" i="8"/>
  <c r="B66" i="8"/>
  <c r="A66" i="8"/>
  <c r="J66" i="8" a="1"/>
  <c r="J66" i="8" s="1"/>
  <c r="N66" i="8"/>
  <c r="D58" i="8"/>
  <c r="A58" i="8"/>
  <c r="L58" i="8" a="1"/>
  <c r="L58" i="8" s="1"/>
  <c r="J58" i="8" a="1"/>
  <c r="J58" i="8" s="1"/>
  <c r="N58" i="8"/>
  <c r="D50" i="8"/>
  <c r="A50" i="8"/>
  <c r="J50" i="8" a="1"/>
  <c r="J50" i="8" s="1"/>
  <c r="M50" i="8" a="1"/>
  <c r="M50" i="8" s="1"/>
  <c r="L50" i="8" a="1"/>
  <c r="L50" i="8" s="1"/>
  <c r="N50" i="8"/>
  <c r="B42" i="8"/>
  <c r="A42" i="8"/>
  <c r="J42" i="8" a="1"/>
  <c r="J42" i="8" s="1"/>
  <c r="L42" i="8" a="1"/>
  <c r="L42" i="8" s="1"/>
  <c r="M42" i="8" a="1"/>
  <c r="M42" i="8" s="1"/>
  <c r="N42" i="8"/>
  <c r="A34" i="8"/>
  <c r="J34" i="8" a="1"/>
  <c r="J34" i="8" s="1"/>
  <c r="M34" i="8" a="1"/>
  <c r="M34" i="8" s="1"/>
  <c r="N34" i="8"/>
  <c r="B26" i="8"/>
  <c r="A26" i="8"/>
  <c r="J26" i="8" a="1"/>
  <c r="J26" i="8" s="1"/>
  <c r="L26" i="8" a="1"/>
  <c r="L26" i="8" s="1"/>
  <c r="N26" i="8"/>
  <c r="M26" i="8" a="1"/>
  <c r="M26" i="8" s="1"/>
  <c r="D18" i="8"/>
  <c r="A18" i="8"/>
  <c r="J18" i="8" a="1"/>
  <c r="J18" i="8" s="1"/>
  <c r="M18" i="8" a="1"/>
  <c r="M18" i="8" s="1"/>
  <c r="L18" i="8" a="1"/>
  <c r="L18" i="8" s="1"/>
  <c r="N18" i="8"/>
  <c r="B10" i="8"/>
  <c r="A10" i="8"/>
  <c r="M10" i="8" a="1"/>
  <c r="M10" i="8" s="1"/>
  <c r="J10" i="8" a="1"/>
  <c r="J10" i="8" s="1"/>
  <c r="L10" i="8" a="1"/>
  <c r="L10" i="8" s="1"/>
  <c r="N10" i="8"/>
  <c r="F2" i="8"/>
  <c r="A2" i="8"/>
  <c r="N2" i="8"/>
  <c r="L2" i="8" a="1"/>
  <c r="L2" i="8" s="1"/>
  <c r="M2" i="8" a="1"/>
  <c r="M2" i="8" s="1"/>
  <c r="J2" i="8" a="1"/>
  <c r="J2" i="8" s="1"/>
  <c r="E103" i="8"/>
  <c r="E55" i="8"/>
  <c r="J111" i="8" a="1"/>
  <c r="J111" i="8" s="1"/>
  <c r="L187" i="8" a="1"/>
  <c r="L187" i="8" s="1"/>
  <c r="L163" i="8" a="1"/>
  <c r="L163" i="8" s="1"/>
  <c r="L99" i="8" a="1"/>
  <c r="L99" i="8" s="1"/>
  <c r="L35" i="8" a="1"/>
  <c r="L35" i="8" s="1"/>
  <c r="M188" i="8" a="1"/>
  <c r="M188" i="8" s="1"/>
  <c r="M74" i="8" a="1"/>
  <c r="M74" i="8" s="1"/>
  <c r="A193" i="8"/>
  <c r="M193" i="8" a="1"/>
  <c r="M193" i="8" s="1"/>
  <c r="J193" i="8" a="1"/>
  <c r="J193" i="8" s="1"/>
  <c r="A177" i="8"/>
  <c r="M177" i="8" a="1"/>
  <c r="M177" i="8" s="1"/>
  <c r="L177" i="8" a="1"/>
  <c r="L177" i="8" s="1"/>
  <c r="J177" i="8" a="1"/>
  <c r="J177" i="8" s="1"/>
  <c r="B161" i="8"/>
  <c r="A161" i="8"/>
  <c r="M161" i="8" a="1"/>
  <c r="M161" i="8" s="1"/>
  <c r="J161" i="8" a="1"/>
  <c r="J161" i="8" s="1"/>
  <c r="L161" i="8" a="1"/>
  <c r="L161" i="8" s="1"/>
  <c r="B145" i="8"/>
  <c r="A145" i="8"/>
  <c r="J145" i="8" a="1"/>
  <c r="J145" i="8" s="1"/>
  <c r="L145" i="8" a="1"/>
  <c r="L145" i="8" s="1"/>
  <c r="A129" i="8"/>
  <c r="J129" i="8" a="1"/>
  <c r="J129" i="8" s="1"/>
  <c r="M129" i="8" a="1"/>
  <c r="M129" i="8" s="1"/>
  <c r="L129" i="8" a="1"/>
  <c r="L129" i="8" s="1"/>
  <c r="G105" i="8"/>
  <c r="A105" i="8"/>
  <c r="L105" i="8" a="1"/>
  <c r="L105" i="8" s="1"/>
  <c r="M105" i="8" a="1"/>
  <c r="M105" i="8" s="1"/>
  <c r="J105" i="8" a="1"/>
  <c r="J105" i="8" s="1"/>
  <c r="E105" i="8"/>
  <c r="F89" i="8"/>
  <c r="A89" i="8"/>
  <c r="M89" i="8" a="1"/>
  <c r="M89" i="8" s="1"/>
  <c r="L89" i="8" a="1"/>
  <c r="L89" i="8" s="1"/>
  <c r="J89" i="8" a="1"/>
  <c r="J89" i="8" s="1"/>
  <c r="E89" i="8"/>
  <c r="A57" i="8"/>
  <c r="L57" i="8" a="1"/>
  <c r="L57" i="8" s="1"/>
  <c r="J57" i="8" a="1"/>
  <c r="J57" i="8" s="1"/>
  <c r="E57" i="8"/>
  <c r="A41" i="8"/>
  <c r="L41" i="8" a="1"/>
  <c r="L41" i="8" s="1"/>
  <c r="E41" i="8"/>
  <c r="J41" i="8" a="1"/>
  <c r="J41" i="8" s="1"/>
  <c r="M41" i="8" a="1"/>
  <c r="M41" i="8" s="1"/>
  <c r="J180" i="8" a="1"/>
  <c r="J180" i="8" s="1"/>
  <c r="A192" i="8"/>
  <c r="M192" i="8" a="1"/>
  <c r="M192" i="8" s="1"/>
  <c r="L192" i="8" a="1"/>
  <c r="L192" i="8" s="1"/>
  <c r="N192" i="8"/>
  <c r="A176" i="8"/>
  <c r="M176" i="8" a="1"/>
  <c r="M176" i="8" s="1"/>
  <c r="L176" i="8" a="1"/>
  <c r="L176" i="8" s="1"/>
  <c r="N176" i="8"/>
  <c r="A152" i="8"/>
  <c r="J152" i="8" a="1"/>
  <c r="J152" i="8" s="1"/>
  <c r="N152" i="8"/>
  <c r="A144" i="8"/>
  <c r="J144" i="8" a="1"/>
  <c r="J144" i="8" s="1"/>
  <c r="L144" i="8" a="1"/>
  <c r="L144" i="8" s="1"/>
  <c r="M144" i="8" a="1"/>
  <c r="M144" i="8" s="1"/>
  <c r="N144" i="8"/>
  <c r="A128" i="8"/>
  <c r="J128" i="8" a="1"/>
  <c r="J128" i="8" s="1"/>
  <c r="L128" i="8" a="1"/>
  <c r="L128" i="8" s="1"/>
  <c r="N128" i="8"/>
  <c r="M128" i="8" a="1"/>
  <c r="M128" i="8" s="1"/>
  <c r="A120" i="8"/>
  <c r="J120" i="8" a="1"/>
  <c r="J120" i="8" s="1"/>
  <c r="M120" i="8" a="1"/>
  <c r="M120" i="8" s="1"/>
  <c r="N120" i="8"/>
  <c r="H112" i="8"/>
  <c r="A112" i="8"/>
  <c r="J112" i="8" a="1"/>
  <c r="J112" i="8" s="1"/>
  <c r="M112" i="8" a="1"/>
  <c r="M112" i="8" s="1"/>
  <c r="L112" i="8" a="1"/>
  <c r="L112" i="8" s="1"/>
  <c r="N112" i="8"/>
  <c r="B104" i="8"/>
  <c r="A104" i="8"/>
  <c r="M104" i="8" a="1"/>
  <c r="M104" i="8" s="1"/>
  <c r="J104" i="8" a="1"/>
  <c r="J104" i="8" s="1"/>
  <c r="N104" i="8"/>
  <c r="L104" i="8" a="1"/>
  <c r="L104" i="8" s="1"/>
  <c r="B96" i="8"/>
  <c r="A96" i="8"/>
  <c r="J96" i="8" a="1"/>
  <c r="J96" i="8" s="1"/>
  <c r="L96" i="8" a="1"/>
  <c r="L96" i="8" s="1"/>
  <c r="E96" i="8"/>
  <c r="N96" i="8"/>
  <c r="M96" i="8" a="1"/>
  <c r="M96" i="8" s="1"/>
  <c r="A88" i="8"/>
  <c r="J88" i="8" a="1"/>
  <c r="J88" i="8" s="1"/>
  <c r="E88" i="8"/>
  <c r="N88" i="8"/>
  <c r="A80" i="8"/>
  <c r="L80" i="8" a="1"/>
  <c r="L80" i="8" s="1"/>
  <c r="E80" i="8"/>
  <c r="N80" i="8"/>
  <c r="A72" i="8"/>
  <c r="E72" i="8"/>
  <c r="N72" i="8"/>
  <c r="L72" i="8" a="1"/>
  <c r="L72" i="8" s="1"/>
  <c r="J72" i="8" a="1"/>
  <c r="J72" i="8" s="1"/>
  <c r="A64" i="8"/>
  <c r="L64" i="8" a="1"/>
  <c r="L64" i="8" s="1"/>
  <c r="M64" i="8" a="1"/>
  <c r="M64" i="8" s="1"/>
  <c r="E64" i="8"/>
  <c r="N64" i="8"/>
  <c r="B56" i="8"/>
  <c r="A56" i="8"/>
  <c r="M56" i="8" a="1"/>
  <c r="M56" i="8" s="1"/>
  <c r="E56" i="8"/>
  <c r="N56" i="8"/>
  <c r="J56" i="8" a="1"/>
  <c r="J56" i="8" s="1"/>
  <c r="B48" i="8"/>
  <c r="A48" i="8"/>
  <c r="L48" i="8" a="1"/>
  <c r="L48" i="8" s="1"/>
  <c r="M48" i="8" a="1"/>
  <c r="M48" i="8" s="1"/>
  <c r="E48" i="8"/>
  <c r="N48" i="8"/>
  <c r="A40" i="8"/>
  <c r="M40" i="8" a="1"/>
  <c r="M40" i="8" s="1"/>
  <c r="E40" i="8"/>
  <c r="N40" i="8"/>
  <c r="L40" i="8" a="1"/>
  <c r="L40" i="8" s="1"/>
  <c r="A32" i="8"/>
  <c r="M32" i="8" a="1"/>
  <c r="M32" i="8" s="1"/>
  <c r="L32" i="8" a="1"/>
  <c r="L32" i="8" s="1"/>
  <c r="E32" i="8"/>
  <c r="N32" i="8"/>
  <c r="A24" i="8"/>
  <c r="M24" i="8" a="1"/>
  <c r="M24" i="8" s="1"/>
  <c r="E24" i="8"/>
  <c r="N24" i="8"/>
  <c r="A16" i="8"/>
  <c r="L16" i="8" a="1"/>
  <c r="L16" i="8" s="1"/>
  <c r="E16" i="8"/>
  <c r="N16" i="8"/>
  <c r="A8" i="8"/>
  <c r="E8" i="8"/>
  <c r="N8" i="8"/>
  <c r="L8" i="8" a="1"/>
  <c r="L8" i="8" s="1"/>
  <c r="E119" i="8"/>
  <c r="N188" i="8"/>
  <c r="N172" i="8"/>
  <c r="N156" i="8"/>
  <c r="N140" i="8"/>
  <c r="N124" i="8"/>
  <c r="N108" i="8"/>
  <c r="N92" i="8"/>
  <c r="N76" i="8"/>
  <c r="N60" i="8"/>
  <c r="N44" i="8"/>
  <c r="N28" i="8"/>
  <c r="N12" i="8"/>
  <c r="J195" i="8" a="1"/>
  <c r="J195" i="8" s="1"/>
  <c r="J179" i="8" a="1"/>
  <c r="J179" i="8" s="1"/>
  <c r="J164" i="8" a="1"/>
  <c r="J164" i="8" s="1"/>
  <c r="J140" i="8" a="1"/>
  <c r="J140" i="8" s="1"/>
  <c r="L186" i="8" a="1"/>
  <c r="L186" i="8" s="1"/>
  <c r="L162" i="8" a="1"/>
  <c r="L162" i="8" s="1"/>
  <c r="L140" i="8" a="1"/>
  <c r="L140" i="8" s="1"/>
  <c r="L98" i="8" a="1"/>
  <c r="L98" i="8" s="1"/>
  <c r="L76" i="8" a="1"/>
  <c r="L76" i="8" s="1"/>
  <c r="L34" i="8" a="1"/>
  <c r="L34" i="8" s="1"/>
  <c r="L12" i="8" a="1"/>
  <c r="L12" i="8" s="1"/>
  <c r="M186" i="8" a="1"/>
  <c r="M186" i="8" s="1"/>
  <c r="M131" i="8" a="1"/>
  <c r="M131" i="8" s="1"/>
  <c r="M72" i="8" a="1"/>
  <c r="M72" i="8" s="1"/>
  <c r="M44" i="8" a="1"/>
  <c r="M44" i="8" s="1"/>
  <c r="A201" i="8"/>
  <c r="L201" i="8" a="1"/>
  <c r="L201" i="8" s="1"/>
  <c r="J201" i="8" a="1"/>
  <c r="J201" i="8" s="1"/>
  <c r="F185" i="8"/>
  <c r="A185" i="8"/>
  <c r="M185" i="8" a="1"/>
  <c r="M185" i="8" s="1"/>
  <c r="L185" i="8" a="1"/>
  <c r="L185" i="8" s="1"/>
  <c r="J185" i="8" a="1"/>
  <c r="J185" i="8" s="1"/>
  <c r="B169" i="8"/>
  <c r="A169" i="8"/>
  <c r="M169" i="8" a="1"/>
  <c r="M169" i="8" s="1"/>
  <c r="L169" i="8" a="1"/>
  <c r="L169" i="8" s="1"/>
  <c r="B153" i="8"/>
  <c r="A153" i="8"/>
  <c r="L153" i="8" a="1"/>
  <c r="L153" i="8" s="1"/>
  <c r="J153" i="8" a="1"/>
  <c r="J153" i="8" s="1"/>
  <c r="M153" i="8" a="1"/>
  <c r="M153" i="8" s="1"/>
  <c r="H137" i="8"/>
  <c r="A137" i="8"/>
  <c r="L137" i="8" a="1"/>
  <c r="L137" i="8" s="1"/>
  <c r="J137" i="8" a="1"/>
  <c r="J137" i="8" s="1"/>
  <c r="M137" i="8" a="1"/>
  <c r="M137" i="8" s="1"/>
  <c r="B121" i="8"/>
  <c r="A121" i="8"/>
  <c r="L121" i="8" a="1"/>
  <c r="L121" i="8" s="1"/>
  <c r="J121" i="8" a="1"/>
  <c r="J121" i="8" s="1"/>
  <c r="M121" i="8" a="1"/>
  <c r="M121" i="8" s="1"/>
  <c r="B113" i="8"/>
  <c r="A113" i="8"/>
  <c r="J113" i="8" a="1"/>
  <c r="J113" i="8" s="1"/>
  <c r="L113" i="8" a="1"/>
  <c r="L113" i="8" s="1"/>
  <c r="M113" i="8" a="1"/>
  <c r="M113" i="8" s="1"/>
  <c r="B97" i="8"/>
  <c r="A97" i="8"/>
  <c r="M97" i="8" a="1"/>
  <c r="M97" i="8" s="1"/>
  <c r="J97" i="8" a="1"/>
  <c r="J97" i="8" s="1"/>
  <c r="L97" i="8" a="1"/>
  <c r="L97" i="8" s="1"/>
  <c r="E97" i="8"/>
  <c r="B81" i="8"/>
  <c r="A81" i="8"/>
  <c r="J81" i="8" a="1"/>
  <c r="J81" i="8" s="1"/>
  <c r="L81" i="8" a="1"/>
  <c r="L81" i="8" s="1"/>
  <c r="E81" i="8"/>
  <c r="M81" i="8" a="1"/>
  <c r="M81" i="8" s="1"/>
  <c r="A73" i="8"/>
  <c r="L73" i="8" a="1"/>
  <c r="L73" i="8" s="1"/>
  <c r="J73" i="8" a="1"/>
  <c r="J73" i="8" s="1"/>
  <c r="E73" i="8"/>
  <c r="G65" i="8"/>
  <c r="A65" i="8"/>
  <c r="J65" i="8" a="1"/>
  <c r="J65" i="8" s="1"/>
  <c r="L65" i="8" a="1"/>
  <c r="L65" i="8" s="1"/>
  <c r="M65" i="8" a="1"/>
  <c r="M65" i="8" s="1"/>
  <c r="E65" i="8"/>
  <c r="A49" i="8"/>
  <c r="J49" i="8" a="1"/>
  <c r="J49" i="8" s="1"/>
  <c r="M49" i="8" a="1"/>
  <c r="M49" i="8" s="1"/>
  <c r="L49" i="8" a="1"/>
  <c r="L49" i="8" s="1"/>
  <c r="E49" i="8"/>
  <c r="F33" i="8"/>
  <c r="A33" i="8"/>
  <c r="M33" i="8" a="1"/>
  <c r="M33" i="8" s="1"/>
  <c r="L33" i="8" a="1"/>
  <c r="L33" i="8" s="1"/>
  <c r="E33" i="8"/>
  <c r="A25" i="8"/>
  <c r="L25" i="8" a="1"/>
  <c r="L25" i="8" s="1"/>
  <c r="M25" i="8" a="1"/>
  <c r="M25" i="8" s="1"/>
  <c r="E25" i="8"/>
  <c r="J25" i="8" a="1"/>
  <c r="J25" i="8" s="1"/>
  <c r="A17" i="8"/>
  <c r="M17" i="8" a="1"/>
  <c r="M17" i="8" s="1"/>
  <c r="L17" i="8" a="1"/>
  <c r="L17" i="8" s="1"/>
  <c r="E17" i="8"/>
  <c r="A9" i="8"/>
  <c r="L9" i="8" a="1"/>
  <c r="L9" i="8" s="1"/>
  <c r="E9" i="8"/>
  <c r="M9" i="8" a="1"/>
  <c r="M9" i="8" s="1"/>
  <c r="J9" i="8" a="1"/>
  <c r="J9" i="8" s="1"/>
  <c r="J196" i="8" a="1"/>
  <c r="J196" i="8" s="1"/>
  <c r="M132" i="8" a="1"/>
  <c r="M132" i="8" s="1"/>
  <c r="M73" i="8" a="1"/>
  <c r="M73" i="8" s="1"/>
  <c r="A200" i="8"/>
  <c r="N200" i="8"/>
  <c r="A184" i="8"/>
  <c r="M184" i="8" a="1"/>
  <c r="M184" i="8" s="1"/>
  <c r="L184" i="8" a="1"/>
  <c r="L184" i="8" s="1"/>
  <c r="N184" i="8"/>
  <c r="A168" i="8"/>
  <c r="M168" i="8" a="1"/>
  <c r="M168" i="8" s="1"/>
  <c r="J168" i="8" a="1"/>
  <c r="J168" i="8" s="1"/>
  <c r="N168" i="8"/>
  <c r="A160" i="8"/>
  <c r="L160" i="8" a="1"/>
  <c r="L160" i="8" s="1"/>
  <c r="N160" i="8"/>
  <c r="J160" i="8" a="1"/>
  <c r="J160" i="8" s="1"/>
  <c r="A136" i="8"/>
  <c r="J136" i="8" a="1"/>
  <c r="J136" i="8" s="1"/>
  <c r="M136" i="8" a="1"/>
  <c r="M136" i="8" s="1"/>
  <c r="N136" i="8"/>
  <c r="L136" i="8" a="1"/>
  <c r="L136" i="8" s="1"/>
  <c r="B199" i="8"/>
  <c r="A199" i="8"/>
  <c r="M199" i="8" a="1"/>
  <c r="M199" i="8" s="1"/>
  <c r="N199" i="8"/>
  <c r="J199" i="8" a="1"/>
  <c r="J199" i="8" s="1"/>
  <c r="A191" i="8"/>
  <c r="M191" i="8" a="1"/>
  <c r="M191" i="8" s="1"/>
  <c r="L191" i="8" a="1"/>
  <c r="L191" i="8" s="1"/>
  <c r="N191" i="8"/>
  <c r="J191" i="8" a="1"/>
  <c r="J191" i="8" s="1"/>
  <c r="A183" i="8"/>
  <c r="N183" i="8"/>
  <c r="J183" i="8" a="1"/>
  <c r="J183" i="8" s="1"/>
  <c r="M183" i="8" a="1"/>
  <c r="M183" i="8" s="1"/>
  <c r="L183" i="8" a="1"/>
  <c r="L183" i="8" s="1"/>
  <c r="A175" i="8"/>
  <c r="M175" i="8" a="1"/>
  <c r="M175" i="8" s="1"/>
  <c r="L175" i="8" a="1"/>
  <c r="L175" i="8" s="1"/>
  <c r="N175" i="8"/>
  <c r="J175" i="8" a="1"/>
  <c r="J175" i="8" s="1"/>
  <c r="A167" i="8"/>
  <c r="J167" i="8" a="1"/>
  <c r="J167" i="8" s="1"/>
  <c r="N167" i="8"/>
  <c r="L167" i="8" a="1"/>
  <c r="L167" i="8" s="1"/>
  <c r="M167" i="8" a="1"/>
  <c r="M167" i="8" s="1"/>
  <c r="D159" i="8"/>
  <c r="A159" i="8"/>
  <c r="L159" i="8" a="1"/>
  <c r="L159" i="8" s="1"/>
  <c r="N159" i="8"/>
  <c r="A151" i="8"/>
  <c r="N151" i="8"/>
  <c r="M151" i="8" a="1"/>
  <c r="M151" i="8" s="1"/>
  <c r="A143" i="8"/>
  <c r="L143" i="8" a="1"/>
  <c r="L143" i="8" s="1"/>
  <c r="M143" i="8" a="1"/>
  <c r="M143" i="8" s="1"/>
  <c r="J143" i="8" a="1"/>
  <c r="J143" i="8" s="1"/>
  <c r="N143" i="8"/>
  <c r="F135" i="8"/>
  <c r="A135" i="8"/>
  <c r="M135" i="8" a="1"/>
  <c r="M135" i="8" s="1"/>
  <c r="N135" i="8"/>
  <c r="L135" i="8" a="1"/>
  <c r="L135" i="8" s="1"/>
  <c r="J135" i="8" a="1"/>
  <c r="J135" i="8" s="1"/>
  <c r="A127" i="8"/>
  <c r="M127" i="8" a="1"/>
  <c r="M127" i="8" s="1"/>
  <c r="L127" i="8" a="1"/>
  <c r="L127" i="8" s="1"/>
  <c r="N127" i="8"/>
  <c r="A119" i="8"/>
  <c r="M119" i="8" a="1"/>
  <c r="M119" i="8" s="1"/>
  <c r="N119" i="8"/>
  <c r="J119" i="8" a="1"/>
  <c r="J119" i="8" s="1"/>
  <c r="F111" i="8"/>
  <c r="A111" i="8"/>
  <c r="M111" i="8" a="1"/>
  <c r="M111" i="8" s="1"/>
  <c r="L111" i="8" a="1"/>
  <c r="L111" i="8" s="1"/>
  <c r="N111" i="8"/>
  <c r="I103" i="8"/>
  <c r="A103" i="8"/>
  <c r="N103" i="8"/>
  <c r="L103" i="8" a="1"/>
  <c r="L103" i="8" s="1"/>
  <c r="J103" i="8" a="1"/>
  <c r="J103" i="8" s="1"/>
  <c r="A95" i="8"/>
  <c r="L95" i="8" a="1"/>
  <c r="L95" i="8" s="1"/>
  <c r="N95" i="8"/>
  <c r="A87" i="8"/>
  <c r="N87" i="8"/>
  <c r="J87" i="8" a="1"/>
  <c r="J87" i="8" s="1"/>
  <c r="A79" i="8"/>
  <c r="L79" i="8" a="1"/>
  <c r="L79" i="8" s="1"/>
  <c r="N79" i="8"/>
  <c r="M79" i="8" a="1"/>
  <c r="M79" i="8" s="1"/>
  <c r="B71" i="8"/>
  <c r="A71" i="8"/>
  <c r="M71" i="8" a="1"/>
  <c r="M71" i="8" s="1"/>
  <c r="N71" i="8"/>
  <c r="L71" i="8" a="1"/>
  <c r="L71" i="8" s="1"/>
  <c r="A63" i="8"/>
  <c r="L63" i="8" a="1"/>
  <c r="L63" i="8" s="1"/>
  <c r="M63" i="8" a="1"/>
  <c r="M63" i="8" s="1"/>
  <c r="N63" i="8"/>
  <c r="A55" i="8"/>
  <c r="M55" i="8" a="1"/>
  <c r="M55" i="8" s="1"/>
  <c r="N55" i="8"/>
  <c r="A47" i="8"/>
  <c r="M47" i="8" a="1"/>
  <c r="M47" i="8" s="1"/>
  <c r="L47" i="8" a="1"/>
  <c r="L47" i="8" s="1"/>
  <c r="N47" i="8"/>
  <c r="A39" i="8"/>
  <c r="M39" i="8" a="1"/>
  <c r="M39" i="8" s="1"/>
  <c r="N39" i="8"/>
  <c r="L39" i="8" a="1"/>
  <c r="L39" i="8" s="1"/>
  <c r="J39" i="8" a="1"/>
  <c r="J39" i="8" s="1"/>
  <c r="D31" i="8"/>
  <c r="A31" i="8"/>
  <c r="L31" i="8" a="1"/>
  <c r="L31" i="8" s="1"/>
  <c r="N31" i="8"/>
  <c r="A23" i="8"/>
  <c r="N23" i="8"/>
  <c r="J23" i="8" a="1"/>
  <c r="J23" i="8" s="1"/>
  <c r="M23" i="8" a="1"/>
  <c r="M23" i="8" s="1"/>
  <c r="A15" i="8"/>
  <c r="L15" i="8" a="1"/>
  <c r="L15" i="8" s="1"/>
  <c r="N15" i="8"/>
  <c r="A7" i="8"/>
  <c r="N7" i="8"/>
  <c r="M7" i="8" a="1"/>
  <c r="M7" i="8" s="1"/>
  <c r="L7" i="8" a="1"/>
  <c r="L7" i="8" s="1"/>
  <c r="J7" i="8" a="1"/>
  <c r="J7" i="8" s="1"/>
  <c r="D10" i="8"/>
  <c r="E98" i="8"/>
  <c r="E82" i="8"/>
  <c r="E66" i="8"/>
  <c r="E50" i="8"/>
  <c r="E34" i="8"/>
  <c r="E18" i="8"/>
  <c r="N201" i="8"/>
  <c r="N185" i="8"/>
  <c r="N169" i="8"/>
  <c r="N153" i="8"/>
  <c r="N137" i="8"/>
  <c r="N121" i="8"/>
  <c r="N105" i="8"/>
  <c r="N89" i="8"/>
  <c r="N73" i="8"/>
  <c r="N57" i="8"/>
  <c r="N41" i="8"/>
  <c r="N25" i="8"/>
  <c r="N9" i="8"/>
  <c r="J192" i="8" a="1"/>
  <c r="J192" i="8" s="1"/>
  <c r="J176" i="8" a="1"/>
  <c r="J176" i="8" s="1"/>
  <c r="J159" i="8" a="1"/>
  <c r="J159" i="8" s="1"/>
  <c r="J71" i="8" a="1"/>
  <c r="J71" i="8" s="1"/>
  <c r="J40" i="8" a="1"/>
  <c r="J40" i="8" s="1"/>
  <c r="J8" i="8" a="1"/>
  <c r="J8" i="8" s="1"/>
  <c r="L180" i="8" a="1"/>
  <c r="L180" i="8" s="1"/>
  <c r="M180" i="8" a="1"/>
  <c r="M180" i="8" s="1"/>
  <c r="M152" i="8" a="1"/>
  <c r="M152" i="8" s="1"/>
  <c r="M124" i="8" a="1"/>
  <c r="M124" i="8" s="1"/>
  <c r="M95" i="8" a="1"/>
  <c r="M95" i="8" s="1"/>
  <c r="M66" i="8" a="1"/>
  <c r="M66" i="8" s="1"/>
  <c r="M8" i="8" a="1"/>
  <c r="M8" i="8" s="1"/>
  <c r="D178" i="8"/>
  <c r="D74" i="8"/>
  <c r="F163" i="8"/>
  <c r="H31" i="8"/>
  <c r="B50" i="8"/>
  <c r="B34" i="8"/>
  <c r="D155" i="8"/>
  <c r="D71" i="8"/>
  <c r="D179" i="8"/>
  <c r="B89" i="8"/>
  <c r="B21" i="8"/>
  <c r="D51" i="8"/>
  <c r="D91" i="8"/>
  <c r="B72" i="8"/>
  <c r="B18" i="8"/>
  <c r="D135" i="8"/>
  <c r="G99" i="8"/>
  <c r="I77" i="8"/>
  <c r="H179" i="8"/>
  <c r="H171" i="8"/>
  <c r="D2" i="8"/>
  <c r="F112" i="8"/>
  <c r="G59" i="8"/>
  <c r="D199" i="8"/>
  <c r="D114" i="8"/>
  <c r="D27" i="8"/>
  <c r="G19" i="8"/>
  <c r="K177" i="8"/>
  <c r="I177" i="8"/>
  <c r="G177" i="8"/>
  <c r="F177" i="8"/>
  <c r="H177" i="8"/>
  <c r="D177" i="8"/>
  <c r="K129" i="8"/>
  <c r="I129" i="8"/>
  <c r="G129" i="8"/>
  <c r="D129" i="8"/>
  <c r="H129" i="8"/>
  <c r="F129" i="8"/>
  <c r="K73" i="8"/>
  <c r="I73" i="8"/>
  <c r="H73" i="8"/>
  <c r="G73" i="8"/>
  <c r="F73" i="8"/>
  <c r="D73" i="8"/>
  <c r="B73" i="8"/>
  <c r="B177" i="8"/>
  <c r="G137" i="8"/>
  <c r="B105" i="8"/>
  <c r="K193" i="8"/>
  <c r="I193" i="8"/>
  <c r="H193" i="8"/>
  <c r="G193" i="8"/>
  <c r="D193" i="8"/>
  <c r="F193" i="8"/>
  <c r="K153" i="8"/>
  <c r="I153" i="8"/>
  <c r="G153" i="8"/>
  <c r="D153" i="8"/>
  <c r="H153" i="8"/>
  <c r="F153" i="8"/>
  <c r="K89" i="8"/>
  <c r="I89" i="8"/>
  <c r="H89" i="8"/>
  <c r="G89" i="8"/>
  <c r="D89" i="8"/>
  <c r="B185" i="8"/>
  <c r="K201" i="8"/>
  <c r="I201" i="8"/>
  <c r="F201" i="8"/>
  <c r="D201" i="8"/>
  <c r="H201" i="8"/>
  <c r="G201" i="8"/>
  <c r="K161" i="8"/>
  <c r="I161" i="8"/>
  <c r="H161" i="8"/>
  <c r="F161" i="8"/>
  <c r="D161" i="8"/>
  <c r="G161" i="8"/>
  <c r="K121" i="8"/>
  <c r="I121" i="8"/>
  <c r="H121" i="8"/>
  <c r="G121" i="8"/>
  <c r="D121" i="8"/>
  <c r="F121" i="8"/>
  <c r="K97" i="8"/>
  <c r="I97" i="8"/>
  <c r="H97" i="8"/>
  <c r="F97" i="8"/>
  <c r="D97" i="8"/>
  <c r="G97" i="8"/>
  <c r="K65" i="8"/>
  <c r="I65" i="8"/>
  <c r="H65" i="8"/>
  <c r="D65" i="8"/>
  <c r="F65" i="8"/>
  <c r="B65" i="8"/>
  <c r="K41" i="8"/>
  <c r="I41" i="8"/>
  <c r="H41" i="8"/>
  <c r="G41" i="8"/>
  <c r="F41" i="8"/>
  <c r="D41" i="8"/>
  <c r="B41" i="8"/>
  <c r="K17" i="8"/>
  <c r="I17" i="8"/>
  <c r="H17" i="8"/>
  <c r="D17" i="8"/>
  <c r="F17" i="8"/>
  <c r="G17" i="8"/>
  <c r="B17" i="8"/>
  <c r="K169" i="8"/>
  <c r="I169" i="8"/>
  <c r="F169" i="8"/>
  <c r="D169" i="8"/>
  <c r="G169" i="8"/>
  <c r="H169" i="8"/>
  <c r="K137" i="8"/>
  <c r="I137" i="8"/>
  <c r="F137" i="8"/>
  <c r="D137" i="8"/>
  <c r="K105" i="8"/>
  <c r="I105" i="8"/>
  <c r="F105" i="8"/>
  <c r="H105" i="8"/>
  <c r="D105" i="8"/>
  <c r="K57" i="8"/>
  <c r="I57" i="8"/>
  <c r="H57" i="8"/>
  <c r="F57" i="8"/>
  <c r="G57" i="8"/>
  <c r="D57" i="8"/>
  <c r="B57" i="8"/>
  <c r="K192" i="8"/>
  <c r="I192" i="8"/>
  <c r="H192" i="8"/>
  <c r="G192" i="8"/>
  <c r="D192" i="8"/>
  <c r="F192" i="8"/>
  <c r="B192" i="8"/>
  <c r="K176" i="8"/>
  <c r="I176" i="8"/>
  <c r="H176" i="8"/>
  <c r="D176" i="8"/>
  <c r="G176" i="8"/>
  <c r="B176" i="8"/>
  <c r="F176" i="8"/>
  <c r="K160" i="8"/>
  <c r="I160" i="8"/>
  <c r="H160" i="8"/>
  <c r="F160" i="8"/>
  <c r="D160" i="8"/>
  <c r="G160" i="8"/>
  <c r="B160" i="8"/>
  <c r="K144" i="8"/>
  <c r="I144" i="8"/>
  <c r="H144" i="8"/>
  <c r="D144" i="8"/>
  <c r="G144" i="8"/>
  <c r="F144" i="8"/>
  <c r="B144" i="8"/>
  <c r="K128" i="8"/>
  <c r="G128" i="8"/>
  <c r="H128" i="8"/>
  <c r="D128" i="8"/>
  <c r="F128" i="8"/>
  <c r="I128" i="8"/>
  <c r="B128" i="8"/>
  <c r="B201" i="8"/>
  <c r="B137" i="8"/>
  <c r="K185" i="8"/>
  <c r="I185" i="8"/>
  <c r="G185" i="8"/>
  <c r="D185" i="8"/>
  <c r="H185" i="8"/>
  <c r="K145" i="8"/>
  <c r="I145" i="8"/>
  <c r="H145" i="8"/>
  <c r="G145" i="8"/>
  <c r="F145" i="8"/>
  <c r="D145" i="8"/>
  <c r="K113" i="8"/>
  <c r="I113" i="8"/>
  <c r="G113" i="8"/>
  <c r="F113" i="8"/>
  <c r="D113" i="8"/>
  <c r="H113" i="8"/>
  <c r="K81" i="8"/>
  <c r="I81" i="8"/>
  <c r="H81" i="8"/>
  <c r="F81" i="8"/>
  <c r="D81" i="8"/>
  <c r="G81" i="8"/>
  <c r="K49" i="8"/>
  <c r="I49" i="8"/>
  <c r="H49" i="8"/>
  <c r="D49" i="8"/>
  <c r="F49" i="8"/>
  <c r="G49" i="8"/>
  <c r="B49" i="8"/>
  <c r="K33" i="8"/>
  <c r="I33" i="8"/>
  <c r="H33" i="8"/>
  <c r="D33" i="8"/>
  <c r="G33" i="8"/>
  <c r="B33" i="8"/>
  <c r="K25" i="8"/>
  <c r="I25" i="8"/>
  <c r="H25" i="8"/>
  <c r="F25" i="8"/>
  <c r="G25" i="8"/>
  <c r="D25" i="8"/>
  <c r="B25" i="8"/>
  <c r="K9" i="8"/>
  <c r="I9" i="8"/>
  <c r="H9" i="8"/>
  <c r="G9" i="8"/>
  <c r="F9" i="8"/>
  <c r="D9" i="8"/>
  <c r="B9" i="8"/>
  <c r="K200" i="8"/>
  <c r="I200" i="8"/>
  <c r="F200" i="8"/>
  <c r="D200" i="8"/>
  <c r="H200" i="8"/>
  <c r="B200" i="8"/>
  <c r="G200" i="8"/>
  <c r="K184" i="8"/>
  <c r="I184" i="8"/>
  <c r="G184" i="8"/>
  <c r="D184" i="8"/>
  <c r="H184" i="8"/>
  <c r="B184" i="8"/>
  <c r="F184" i="8"/>
  <c r="K168" i="8"/>
  <c r="I168" i="8"/>
  <c r="F168" i="8"/>
  <c r="G168" i="8"/>
  <c r="D168" i="8"/>
  <c r="H168" i="8"/>
  <c r="B168" i="8"/>
  <c r="K152" i="8"/>
  <c r="G152" i="8"/>
  <c r="I152" i="8"/>
  <c r="F152" i="8"/>
  <c r="D152" i="8"/>
  <c r="H152" i="8"/>
  <c r="B152" i="8"/>
  <c r="K136" i="8"/>
  <c r="I136" i="8"/>
  <c r="F136" i="8"/>
  <c r="D136" i="8"/>
  <c r="H136" i="8"/>
  <c r="B136" i="8"/>
  <c r="G136" i="8"/>
  <c r="K120" i="8"/>
  <c r="I120" i="8"/>
  <c r="H120" i="8"/>
  <c r="G120" i="8"/>
  <c r="D120" i="8"/>
  <c r="F120" i="8"/>
  <c r="B120" i="8"/>
  <c r="B193" i="8"/>
  <c r="B129" i="8"/>
  <c r="K80" i="8"/>
  <c r="I80" i="8"/>
  <c r="H80" i="8"/>
  <c r="D80" i="8"/>
  <c r="G80" i="8"/>
  <c r="K32" i="8"/>
  <c r="H32" i="8"/>
  <c r="I32" i="8"/>
  <c r="D32" i="8"/>
  <c r="G32" i="8"/>
  <c r="B32" i="8"/>
  <c r="F32" i="8"/>
  <c r="K191" i="8"/>
  <c r="H191" i="8"/>
  <c r="G191" i="8"/>
  <c r="I191" i="8"/>
  <c r="F191" i="8"/>
  <c r="K183" i="8"/>
  <c r="I183" i="8"/>
  <c r="H183" i="8"/>
  <c r="G183" i="8"/>
  <c r="F183" i="8"/>
  <c r="K175" i="8"/>
  <c r="I175" i="8"/>
  <c r="H175" i="8"/>
  <c r="G175" i="8"/>
  <c r="K167" i="8"/>
  <c r="H167" i="8"/>
  <c r="G167" i="8"/>
  <c r="I167" i="8"/>
  <c r="K159" i="8"/>
  <c r="I159" i="8"/>
  <c r="H159" i="8"/>
  <c r="G159" i="8"/>
  <c r="F159" i="8"/>
  <c r="K151" i="8"/>
  <c r="I151" i="8"/>
  <c r="H151" i="8"/>
  <c r="G151" i="8"/>
  <c r="F151" i="8"/>
  <c r="K143" i="8"/>
  <c r="I143" i="8"/>
  <c r="H143" i="8"/>
  <c r="G143" i="8"/>
  <c r="F143" i="8"/>
  <c r="K135" i="8"/>
  <c r="I135" i="8"/>
  <c r="H135" i="8"/>
  <c r="G135" i="8"/>
  <c r="K127" i="8"/>
  <c r="H127" i="8"/>
  <c r="G127" i="8"/>
  <c r="F127" i="8"/>
  <c r="K119" i="8"/>
  <c r="I119" i="8"/>
  <c r="H119" i="8"/>
  <c r="G119" i="8"/>
  <c r="F119" i="8"/>
  <c r="K111" i="8"/>
  <c r="I111" i="8"/>
  <c r="H111" i="8"/>
  <c r="G111" i="8"/>
  <c r="K103" i="8"/>
  <c r="H103" i="8"/>
  <c r="G103" i="8"/>
  <c r="K95" i="8"/>
  <c r="I95" i="8"/>
  <c r="G95" i="8"/>
  <c r="F95" i="8"/>
  <c r="K87" i="8"/>
  <c r="H87" i="8"/>
  <c r="I87" i="8"/>
  <c r="G87" i="8"/>
  <c r="F87" i="8"/>
  <c r="K79" i="8"/>
  <c r="I79" i="8"/>
  <c r="H79" i="8"/>
  <c r="G79" i="8"/>
  <c r="F79" i="8"/>
  <c r="K71" i="8"/>
  <c r="I71" i="8"/>
  <c r="H71" i="8"/>
  <c r="G71" i="8"/>
  <c r="F71" i="8"/>
  <c r="K63" i="8"/>
  <c r="G63" i="8"/>
  <c r="F63" i="8"/>
  <c r="I63" i="8"/>
  <c r="H63" i="8"/>
  <c r="K55" i="8"/>
  <c r="I55" i="8"/>
  <c r="H55" i="8"/>
  <c r="G55" i="8"/>
  <c r="F55" i="8"/>
  <c r="K47" i="8"/>
  <c r="H47" i="8"/>
  <c r="I47" i="8"/>
  <c r="G47" i="8"/>
  <c r="F47" i="8"/>
  <c r="B47" i="8"/>
  <c r="K39" i="8"/>
  <c r="H39" i="8"/>
  <c r="G39" i="8"/>
  <c r="F39" i="8"/>
  <c r="I39" i="8"/>
  <c r="B39" i="8"/>
  <c r="K31" i="8"/>
  <c r="I31" i="8"/>
  <c r="G31" i="8"/>
  <c r="F31" i="8"/>
  <c r="B31" i="8"/>
  <c r="K23" i="8"/>
  <c r="H23" i="8"/>
  <c r="I23" i="8"/>
  <c r="G23" i="8"/>
  <c r="F23" i="8"/>
  <c r="B23" i="8"/>
  <c r="K15" i="8"/>
  <c r="I15" i="8"/>
  <c r="H15" i="8"/>
  <c r="G15" i="8"/>
  <c r="F15" i="8"/>
  <c r="B15" i="8"/>
  <c r="K7" i="8"/>
  <c r="H7" i="8"/>
  <c r="I7" i="8"/>
  <c r="G7" i="8"/>
  <c r="F7" i="8"/>
  <c r="B7" i="8"/>
  <c r="B191" i="8"/>
  <c r="B183" i="8"/>
  <c r="B175" i="8"/>
  <c r="B167" i="8"/>
  <c r="B159" i="8"/>
  <c r="B151" i="8"/>
  <c r="B143" i="8"/>
  <c r="B135" i="8"/>
  <c r="B127" i="8"/>
  <c r="B119" i="8"/>
  <c r="B111" i="8"/>
  <c r="B103" i="8"/>
  <c r="B95" i="8"/>
  <c r="B87" i="8"/>
  <c r="B79" i="8"/>
  <c r="B58" i="8"/>
  <c r="D195" i="8"/>
  <c r="D175" i="8"/>
  <c r="D131" i="8"/>
  <c r="D111" i="8"/>
  <c r="D47" i="8"/>
  <c r="D26" i="8"/>
  <c r="D3" i="8"/>
  <c r="F181" i="8"/>
  <c r="F157" i="8"/>
  <c r="F131" i="8"/>
  <c r="G163" i="8"/>
  <c r="H5" i="8"/>
  <c r="I76" i="8"/>
  <c r="K88" i="8"/>
  <c r="H88" i="8"/>
  <c r="I88" i="8"/>
  <c r="G88" i="8"/>
  <c r="F88" i="8"/>
  <c r="D88" i="8"/>
  <c r="K40" i="8"/>
  <c r="I40" i="8"/>
  <c r="H40" i="8"/>
  <c r="G40" i="8"/>
  <c r="F40" i="8"/>
  <c r="D40" i="8"/>
  <c r="B40" i="8"/>
  <c r="K199" i="8"/>
  <c r="I199" i="8"/>
  <c r="H199" i="8"/>
  <c r="G199" i="8"/>
  <c r="I198" i="8"/>
  <c r="F198" i="8"/>
  <c r="D198" i="8"/>
  <c r="H198" i="8"/>
  <c r="K198" i="8"/>
  <c r="G198" i="8"/>
  <c r="K190" i="8"/>
  <c r="I190" i="8"/>
  <c r="H190" i="8"/>
  <c r="G190" i="8"/>
  <c r="D190" i="8"/>
  <c r="K182" i="8"/>
  <c r="I182" i="8"/>
  <c r="D182" i="8"/>
  <c r="H182" i="8"/>
  <c r="F182" i="8"/>
  <c r="I174" i="8"/>
  <c r="K174" i="8"/>
  <c r="H174" i="8"/>
  <c r="D174" i="8"/>
  <c r="F174" i="8"/>
  <c r="K166" i="8"/>
  <c r="I166" i="8"/>
  <c r="G166" i="8"/>
  <c r="D166" i="8"/>
  <c r="H166" i="8"/>
  <c r="K158" i="8"/>
  <c r="I158" i="8"/>
  <c r="H158" i="8"/>
  <c r="D158" i="8"/>
  <c r="G158" i="8"/>
  <c r="K150" i="8"/>
  <c r="I150" i="8"/>
  <c r="F150" i="8"/>
  <c r="D150" i="8"/>
  <c r="H150" i="8"/>
  <c r="K142" i="8"/>
  <c r="I142" i="8"/>
  <c r="H142" i="8"/>
  <c r="F142" i="8"/>
  <c r="G142" i="8"/>
  <c r="D142" i="8"/>
  <c r="I134" i="8"/>
  <c r="K134" i="8"/>
  <c r="H134" i="8"/>
  <c r="F134" i="8"/>
  <c r="D134" i="8"/>
  <c r="G134" i="8"/>
  <c r="K126" i="8"/>
  <c r="I126" i="8"/>
  <c r="H126" i="8"/>
  <c r="G126" i="8"/>
  <c r="D126" i="8"/>
  <c r="K118" i="8"/>
  <c r="I118" i="8"/>
  <c r="H118" i="8"/>
  <c r="D118" i="8"/>
  <c r="F118" i="8"/>
  <c r="I110" i="8"/>
  <c r="H110" i="8"/>
  <c r="K110" i="8"/>
  <c r="D110" i="8"/>
  <c r="F110" i="8"/>
  <c r="K102" i="8"/>
  <c r="I102" i="8"/>
  <c r="H102" i="8"/>
  <c r="G102" i="8"/>
  <c r="D102" i="8"/>
  <c r="K94" i="8"/>
  <c r="I94" i="8"/>
  <c r="H94" i="8"/>
  <c r="D94" i="8"/>
  <c r="G94" i="8"/>
  <c r="K86" i="8"/>
  <c r="I86" i="8"/>
  <c r="H86" i="8"/>
  <c r="G86" i="8"/>
  <c r="F86" i="8"/>
  <c r="D86" i="8"/>
  <c r="K78" i="8"/>
  <c r="I78" i="8"/>
  <c r="H78" i="8"/>
  <c r="F78" i="8"/>
  <c r="D78" i="8"/>
  <c r="G78" i="8"/>
  <c r="I70" i="8"/>
  <c r="H70" i="8"/>
  <c r="K70" i="8"/>
  <c r="G70" i="8"/>
  <c r="D70" i="8"/>
  <c r="K62" i="8"/>
  <c r="I62" i="8"/>
  <c r="H62" i="8"/>
  <c r="D62" i="8"/>
  <c r="G62" i="8"/>
  <c r="F62" i="8"/>
  <c r="K54" i="8"/>
  <c r="I54" i="8"/>
  <c r="H54" i="8"/>
  <c r="G54" i="8"/>
  <c r="D54" i="8"/>
  <c r="I46" i="8"/>
  <c r="H46" i="8"/>
  <c r="K46" i="8"/>
  <c r="F46" i="8"/>
  <c r="D46" i="8"/>
  <c r="G46" i="8"/>
  <c r="K38" i="8"/>
  <c r="I38" i="8"/>
  <c r="H38" i="8"/>
  <c r="G38" i="8"/>
  <c r="D38" i="8"/>
  <c r="K30" i="8"/>
  <c r="I30" i="8"/>
  <c r="H30" i="8"/>
  <c r="D30" i="8"/>
  <c r="G30" i="8"/>
  <c r="F30" i="8"/>
  <c r="K22" i="8"/>
  <c r="I22" i="8"/>
  <c r="H22" i="8"/>
  <c r="G22" i="8"/>
  <c r="D22" i="8"/>
  <c r="K14" i="8"/>
  <c r="I14" i="8"/>
  <c r="H14" i="8"/>
  <c r="F14" i="8"/>
  <c r="D14" i="8"/>
  <c r="G14" i="8"/>
  <c r="I6" i="8"/>
  <c r="H6" i="8"/>
  <c r="K6" i="8"/>
  <c r="G6" i="8"/>
  <c r="D6" i="8"/>
  <c r="B198" i="8"/>
  <c r="B190" i="8"/>
  <c r="B182" i="8"/>
  <c r="B174" i="8"/>
  <c r="B166" i="8"/>
  <c r="B158" i="8"/>
  <c r="B150" i="8"/>
  <c r="B142" i="8"/>
  <c r="B134" i="8"/>
  <c r="B126" i="8"/>
  <c r="B118" i="8"/>
  <c r="B110" i="8"/>
  <c r="B102" i="8"/>
  <c r="B94" i="8"/>
  <c r="B86" i="8"/>
  <c r="B78" i="8"/>
  <c r="B46" i="8"/>
  <c r="B30" i="8"/>
  <c r="B14" i="8"/>
  <c r="D151" i="8"/>
  <c r="D87" i="8"/>
  <c r="D66" i="8"/>
  <c r="D43" i="8"/>
  <c r="D23" i="8"/>
  <c r="F103" i="8"/>
  <c r="F80" i="8"/>
  <c r="F53" i="8"/>
  <c r="F22" i="8"/>
  <c r="G195" i="8"/>
  <c r="G125" i="8"/>
  <c r="I180" i="8"/>
  <c r="K72" i="8"/>
  <c r="I72" i="8"/>
  <c r="G72" i="8"/>
  <c r="F72" i="8"/>
  <c r="D72" i="8"/>
  <c r="K24" i="8"/>
  <c r="H24" i="8"/>
  <c r="F24" i="8"/>
  <c r="G24" i="8"/>
  <c r="D24" i="8"/>
  <c r="B24" i="8"/>
  <c r="K197" i="8"/>
  <c r="I197" i="8"/>
  <c r="H197" i="8"/>
  <c r="F197" i="8"/>
  <c r="D197" i="8"/>
  <c r="G197" i="8"/>
  <c r="K165" i="8"/>
  <c r="H165" i="8"/>
  <c r="G165" i="8"/>
  <c r="D165" i="8"/>
  <c r="I165" i="8"/>
  <c r="F165" i="8"/>
  <c r="K133" i="8"/>
  <c r="I133" i="8"/>
  <c r="H133" i="8"/>
  <c r="F133" i="8"/>
  <c r="D133" i="8"/>
  <c r="G133" i="8"/>
  <c r="K93" i="8"/>
  <c r="I93" i="8"/>
  <c r="G93" i="8"/>
  <c r="D93" i="8"/>
  <c r="H93" i="8"/>
  <c r="K61" i="8"/>
  <c r="G61" i="8"/>
  <c r="I61" i="8"/>
  <c r="D61" i="8"/>
  <c r="H61" i="8"/>
  <c r="F61" i="8"/>
  <c r="K29" i="8"/>
  <c r="I29" i="8"/>
  <c r="G29" i="8"/>
  <c r="D29" i="8"/>
  <c r="F29" i="8"/>
  <c r="B197" i="8"/>
  <c r="B189" i="8"/>
  <c r="B181" i="8"/>
  <c r="B173" i="8"/>
  <c r="B165" i="8"/>
  <c r="B157" i="8"/>
  <c r="B149" i="8"/>
  <c r="B141" i="8"/>
  <c r="B133" i="8"/>
  <c r="B117" i="8"/>
  <c r="B109" i="8"/>
  <c r="B93" i="8"/>
  <c r="B85" i="8"/>
  <c r="B77" i="8"/>
  <c r="B45" i="8"/>
  <c r="B29" i="8"/>
  <c r="D191" i="8"/>
  <c r="D127" i="8"/>
  <c r="D83" i="8"/>
  <c r="D63" i="8"/>
  <c r="D42" i="8"/>
  <c r="F199" i="8"/>
  <c r="F175" i="8"/>
  <c r="F149" i="8"/>
  <c r="F126" i="8"/>
  <c r="F102" i="8"/>
  <c r="F21" i="8"/>
  <c r="G123" i="8"/>
  <c r="H155" i="8"/>
  <c r="H95" i="8"/>
  <c r="I179" i="8"/>
  <c r="K112" i="8"/>
  <c r="I112" i="8"/>
  <c r="D112" i="8"/>
  <c r="K64" i="8"/>
  <c r="H64" i="8"/>
  <c r="D64" i="8"/>
  <c r="I64" i="8"/>
  <c r="G64" i="8"/>
  <c r="K16" i="8"/>
  <c r="I16" i="8"/>
  <c r="F16" i="8"/>
  <c r="H16" i="8"/>
  <c r="D16" i="8"/>
  <c r="G16" i="8"/>
  <c r="B16" i="8"/>
  <c r="K189" i="8"/>
  <c r="H189" i="8"/>
  <c r="I189" i="8"/>
  <c r="D189" i="8"/>
  <c r="F189" i="8"/>
  <c r="K157" i="8"/>
  <c r="I157" i="8"/>
  <c r="H157" i="8"/>
  <c r="D157" i="8"/>
  <c r="K125" i="8"/>
  <c r="H125" i="8"/>
  <c r="I125" i="8"/>
  <c r="D125" i="8"/>
  <c r="F125" i="8"/>
  <c r="K101" i="8"/>
  <c r="H101" i="8"/>
  <c r="G101" i="8"/>
  <c r="D101" i="8"/>
  <c r="I101" i="8"/>
  <c r="F101" i="8"/>
  <c r="K69" i="8"/>
  <c r="I69" i="8"/>
  <c r="G69" i="8"/>
  <c r="H69" i="8"/>
  <c r="D69" i="8"/>
  <c r="F69" i="8"/>
  <c r="K37" i="8"/>
  <c r="G37" i="8"/>
  <c r="H37" i="8"/>
  <c r="I37" i="8"/>
  <c r="D37" i="8"/>
  <c r="F37" i="8"/>
  <c r="K13" i="8"/>
  <c r="G13" i="8"/>
  <c r="H13" i="8"/>
  <c r="F13" i="8"/>
  <c r="D13" i="8"/>
  <c r="B13" i="8"/>
  <c r="I13" i="8"/>
  <c r="K188" i="8"/>
  <c r="H188" i="8"/>
  <c r="G188" i="8"/>
  <c r="I188" i="8"/>
  <c r="D188" i="8"/>
  <c r="F188" i="8"/>
  <c r="K172" i="8"/>
  <c r="I172" i="8"/>
  <c r="H172" i="8"/>
  <c r="G172" i="8"/>
  <c r="D172" i="8"/>
  <c r="K164" i="8"/>
  <c r="H164" i="8"/>
  <c r="G164" i="8"/>
  <c r="I164" i="8"/>
  <c r="D164" i="8"/>
  <c r="F164" i="8"/>
  <c r="K156" i="8"/>
  <c r="I156" i="8"/>
  <c r="H156" i="8"/>
  <c r="G156" i="8"/>
  <c r="D156" i="8"/>
  <c r="F156" i="8"/>
  <c r="K148" i="8"/>
  <c r="H148" i="8"/>
  <c r="G148" i="8"/>
  <c r="I148" i="8"/>
  <c r="D148" i="8"/>
  <c r="K140" i="8"/>
  <c r="H140" i="8"/>
  <c r="G140" i="8"/>
  <c r="I140" i="8"/>
  <c r="D140" i="8"/>
  <c r="K132" i="8"/>
  <c r="I132" i="8"/>
  <c r="H132" i="8"/>
  <c r="G132" i="8"/>
  <c r="F132" i="8"/>
  <c r="D132" i="8"/>
  <c r="K124" i="8"/>
  <c r="H124" i="8"/>
  <c r="G124" i="8"/>
  <c r="I124" i="8"/>
  <c r="D124" i="8"/>
  <c r="F124" i="8"/>
  <c r="K116" i="8"/>
  <c r="H116" i="8"/>
  <c r="G116" i="8"/>
  <c r="D116" i="8"/>
  <c r="F116" i="8"/>
  <c r="I116" i="8"/>
  <c r="K108" i="8"/>
  <c r="I108" i="8"/>
  <c r="H108" i="8"/>
  <c r="G108" i="8"/>
  <c r="D108" i="8"/>
  <c r="K100" i="8"/>
  <c r="G100" i="8"/>
  <c r="H100" i="8"/>
  <c r="I100" i="8"/>
  <c r="D100" i="8"/>
  <c r="F100" i="8"/>
  <c r="K92" i="8"/>
  <c r="I92" i="8"/>
  <c r="G92" i="8"/>
  <c r="H92" i="8"/>
  <c r="D92" i="8"/>
  <c r="F92" i="8"/>
  <c r="K84" i="8"/>
  <c r="G84" i="8"/>
  <c r="I84" i="8"/>
  <c r="D84" i="8"/>
  <c r="H84" i="8"/>
  <c r="K76" i="8"/>
  <c r="H76" i="8"/>
  <c r="G76" i="8"/>
  <c r="D76" i="8"/>
  <c r="B76" i="8"/>
  <c r="K68" i="8"/>
  <c r="I68" i="8"/>
  <c r="G68" i="8"/>
  <c r="H68" i="8"/>
  <c r="D68" i="8"/>
  <c r="F68" i="8"/>
  <c r="B68" i="8"/>
  <c r="K60" i="8"/>
  <c r="G60" i="8"/>
  <c r="I60" i="8"/>
  <c r="H60" i="8"/>
  <c r="D60" i="8"/>
  <c r="B60" i="8"/>
  <c r="K52" i="8"/>
  <c r="G52" i="8"/>
  <c r="D52" i="8"/>
  <c r="B52" i="8"/>
  <c r="F52" i="8"/>
  <c r="K44" i="8"/>
  <c r="H44" i="8"/>
  <c r="I44" i="8"/>
  <c r="G44" i="8"/>
  <c r="D44" i="8"/>
  <c r="B44" i="8"/>
  <c r="K36" i="8"/>
  <c r="G36" i="8"/>
  <c r="H36" i="8"/>
  <c r="I36" i="8"/>
  <c r="D36" i="8"/>
  <c r="F36" i="8"/>
  <c r="B36" i="8"/>
  <c r="K28" i="8"/>
  <c r="I28" i="8"/>
  <c r="G28" i="8"/>
  <c r="H28" i="8"/>
  <c r="D28" i="8"/>
  <c r="B28" i="8"/>
  <c r="K20" i="8"/>
  <c r="H20" i="8"/>
  <c r="G20" i="8"/>
  <c r="I20" i="8"/>
  <c r="D20" i="8"/>
  <c r="B20" i="8"/>
  <c r="F20" i="8"/>
  <c r="K12" i="8"/>
  <c r="G12" i="8"/>
  <c r="H12" i="8"/>
  <c r="D12" i="8"/>
  <c r="B12" i="8"/>
  <c r="I12" i="8"/>
  <c r="K4" i="8"/>
  <c r="I4" i="8"/>
  <c r="G4" i="8"/>
  <c r="D4" i="8"/>
  <c r="F4" i="8"/>
  <c r="B4" i="8"/>
  <c r="C4" i="8" s="1"/>
  <c r="H4" i="8"/>
  <c r="B196" i="8"/>
  <c r="B188" i="8"/>
  <c r="B172" i="8"/>
  <c r="B164" i="8"/>
  <c r="B156" i="8"/>
  <c r="B148" i="8"/>
  <c r="B140" i="8"/>
  <c r="B132" i="8"/>
  <c r="B124" i="8"/>
  <c r="B116" i="8"/>
  <c r="B108" i="8"/>
  <c r="B100" i="8"/>
  <c r="B92" i="8"/>
  <c r="B84" i="8"/>
  <c r="B75" i="8"/>
  <c r="B55" i="8"/>
  <c r="D187" i="8"/>
  <c r="D167" i="8"/>
  <c r="D103" i="8"/>
  <c r="D39" i="8"/>
  <c r="F195" i="8"/>
  <c r="F172" i="8"/>
  <c r="F148" i="8"/>
  <c r="F44" i="8"/>
  <c r="G150" i="8"/>
  <c r="G118" i="8"/>
  <c r="H195" i="8"/>
  <c r="H74" i="8"/>
  <c r="I24" i="8"/>
  <c r="K96" i="8"/>
  <c r="H96" i="8"/>
  <c r="I96" i="8"/>
  <c r="F96" i="8"/>
  <c r="D96" i="8"/>
  <c r="G96" i="8"/>
  <c r="K56" i="8"/>
  <c r="I56" i="8"/>
  <c r="H56" i="8"/>
  <c r="F56" i="8"/>
  <c r="G56" i="8"/>
  <c r="D56" i="8"/>
  <c r="K8" i="8"/>
  <c r="H8" i="8"/>
  <c r="I8" i="8"/>
  <c r="G8" i="8"/>
  <c r="F8" i="8"/>
  <c r="D8" i="8"/>
  <c r="B8" i="8"/>
  <c r="B88" i="8"/>
  <c r="K173" i="8"/>
  <c r="I173" i="8"/>
  <c r="H173" i="8"/>
  <c r="D173" i="8"/>
  <c r="F173" i="8"/>
  <c r="G173" i="8"/>
  <c r="K141" i="8"/>
  <c r="H141" i="8"/>
  <c r="F141" i="8"/>
  <c r="I141" i="8"/>
  <c r="G141" i="8"/>
  <c r="D141" i="8"/>
  <c r="K109" i="8"/>
  <c r="I109" i="8"/>
  <c r="H109" i="8"/>
  <c r="D109" i="8"/>
  <c r="F109" i="8"/>
  <c r="G109" i="8"/>
  <c r="K85" i="8"/>
  <c r="H85" i="8"/>
  <c r="G85" i="8"/>
  <c r="I85" i="8"/>
  <c r="D85" i="8"/>
  <c r="K53" i="8"/>
  <c r="I53" i="8"/>
  <c r="H53" i="8"/>
  <c r="G53" i="8"/>
  <c r="D53" i="8"/>
  <c r="K5" i="8"/>
  <c r="I5" i="8"/>
  <c r="G5" i="8"/>
  <c r="D5" i="8"/>
  <c r="F5" i="8"/>
  <c r="B5" i="8"/>
  <c r="K180" i="8"/>
  <c r="H180" i="8"/>
  <c r="G180" i="8"/>
  <c r="D180" i="8"/>
  <c r="F180" i="8"/>
  <c r="K187" i="8"/>
  <c r="I187" i="8"/>
  <c r="F187" i="8"/>
  <c r="K171" i="8"/>
  <c r="I171" i="8"/>
  <c r="F171" i="8"/>
  <c r="G171" i="8"/>
  <c r="K163" i="8"/>
  <c r="I163" i="8"/>
  <c r="K155" i="8"/>
  <c r="G155" i="8"/>
  <c r="F155" i="8"/>
  <c r="K147" i="8"/>
  <c r="I147" i="8"/>
  <c r="G147" i="8"/>
  <c r="F147" i="8"/>
  <c r="K139" i="8"/>
  <c r="I139" i="8"/>
  <c r="G139" i="8"/>
  <c r="K131" i="8"/>
  <c r="I131" i="8"/>
  <c r="H131" i="8"/>
  <c r="K123" i="8"/>
  <c r="H123" i="8"/>
  <c r="I123" i="8"/>
  <c r="F123" i="8"/>
  <c r="K115" i="8"/>
  <c r="H115" i="8"/>
  <c r="G115" i="8"/>
  <c r="F115" i="8"/>
  <c r="I115" i="8"/>
  <c r="K107" i="8"/>
  <c r="I107" i="8"/>
  <c r="H107" i="8"/>
  <c r="F107" i="8"/>
  <c r="G107" i="8"/>
  <c r="K99" i="8"/>
  <c r="H99" i="8"/>
  <c r="I99" i="8"/>
  <c r="H91" i="8"/>
  <c r="K91" i="8"/>
  <c r="I91" i="8"/>
  <c r="F91" i="8"/>
  <c r="K83" i="8"/>
  <c r="I83" i="8"/>
  <c r="H83" i="8"/>
  <c r="F83" i="8"/>
  <c r="K75" i="8"/>
  <c r="H75" i="8"/>
  <c r="I75" i="8"/>
  <c r="I67" i="8"/>
  <c r="K67" i="8"/>
  <c r="H67" i="8"/>
  <c r="F67" i="8"/>
  <c r="B67" i="8"/>
  <c r="K59" i="8"/>
  <c r="I59" i="8"/>
  <c r="H59" i="8"/>
  <c r="B59" i="8"/>
  <c r="F59" i="8"/>
  <c r="K51" i="8"/>
  <c r="B51" i="8"/>
  <c r="I51" i="8"/>
  <c r="H51" i="8"/>
  <c r="F51" i="8"/>
  <c r="K43" i="8"/>
  <c r="H43" i="8"/>
  <c r="I43" i="8"/>
  <c r="B43" i="8"/>
  <c r="K35" i="8"/>
  <c r="H35" i="8"/>
  <c r="I35" i="8"/>
  <c r="F35" i="8"/>
  <c r="B35" i="8"/>
  <c r="H27" i="8"/>
  <c r="B27" i="8"/>
  <c r="K27" i="8"/>
  <c r="F27" i="8"/>
  <c r="K19" i="8"/>
  <c r="I19" i="8"/>
  <c r="B19" i="8"/>
  <c r="F19" i="8"/>
  <c r="H19" i="8"/>
  <c r="K11" i="8"/>
  <c r="H11" i="8"/>
  <c r="I11" i="8"/>
  <c r="B11" i="8"/>
  <c r="I3" i="8"/>
  <c r="K3" i="8"/>
  <c r="H3" i="8"/>
  <c r="F3" i="8"/>
  <c r="B3" i="8"/>
  <c r="C3" i="8" s="1"/>
  <c r="B187" i="8"/>
  <c r="B171" i="8"/>
  <c r="B163" i="8"/>
  <c r="B155" i="8"/>
  <c r="B147" i="8"/>
  <c r="B139" i="8"/>
  <c r="B131" i="8"/>
  <c r="B123" i="8"/>
  <c r="B115" i="8"/>
  <c r="B107" i="8"/>
  <c r="B99" i="8"/>
  <c r="B91" i="8"/>
  <c r="B83" i="8"/>
  <c r="B64" i="8"/>
  <c r="B54" i="8"/>
  <c r="B6" i="8"/>
  <c r="D163" i="8"/>
  <c r="D143" i="8"/>
  <c r="D99" i="8"/>
  <c r="D79" i="8"/>
  <c r="D35" i="8"/>
  <c r="D15" i="8"/>
  <c r="F167" i="8"/>
  <c r="F94" i="8"/>
  <c r="F70" i="8"/>
  <c r="F43" i="8"/>
  <c r="F12" i="8"/>
  <c r="G182" i="8"/>
  <c r="G112" i="8"/>
  <c r="G75" i="8"/>
  <c r="H187" i="8"/>
  <c r="H147" i="8"/>
  <c r="H72" i="8"/>
  <c r="K104" i="8"/>
  <c r="I104" i="8"/>
  <c r="F104" i="8"/>
  <c r="G104" i="8"/>
  <c r="H104" i="8"/>
  <c r="D104" i="8"/>
  <c r="K48" i="8"/>
  <c r="H48" i="8"/>
  <c r="I48" i="8"/>
  <c r="F48" i="8"/>
  <c r="D48" i="8"/>
  <c r="G48" i="8"/>
  <c r="B112" i="8"/>
  <c r="B80" i="8"/>
  <c r="K181" i="8"/>
  <c r="I181" i="8"/>
  <c r="H181" i="8"/>
  <c r="D181" i="8"/>
  <c r="G181" i="8"/>
  <c r="K149" i="8"/>
  <c r="H149" i="8"/>
  <c r="I149" i="8"/>
  <c r="D149" i="8"/>
  <c r="K117" i="8"/>
  <c r="I117" i="8"/>
  <c r="H117" i="8"/>
  <c r="D117" i="8"/>
  <c r="G117" i="8"/>
  <c r="K77" i="8"/>
  <c r="H77" i="8"/>
  <c r="G77" i="8"/>
  <c r="F77" i="8"/>
  <c r="D77" i="8"/>
  <c r="K45" i="8"/>
  <c r="H45" i="8"/>
  <c r="I45" i="8"/>
  <c r="G45" i="8"/>
  <c r="F45" i="8"/>
  <c r="D45" i="8"/>
  <c r="K21" i="8"/>
  <c r="H21" i="8"/>
  <c r="G21" i="8"/>
  <c r="I21" i="8"/>
  <c r="D21" i="8"/>
  <c r="K196" i="8"/>
  <c r="I196" i="8"/>
  <c r="H196" i="8"/>
  <c r="G196" i="8"/>
  <c r="F196" i="8"/>
  <c r="D196" i="8"/>
  <c r="I195" i="8"/>
  <c r="K195" i="8"/>
  <c r="K179" i="8"/>
  <c r="G179" i="8"/>
  <c r="F179" i="8"/>
  <c r="I194" i="8"/>
  <c r="K194" i="8"/>
  <c r="H194" i="8"/>
  <c r="G194" i="8"/>
  <c r="F194" i="8"/>
  <c r="I186" i="8"/>
  <c r="K186" i="8"/>
  <c r="H186" i="8"/>
  <c r="G186" i="8"/>
  <c r="F186" i="8"/>
  <c r="I178" i="8"/>
  <c r="H178" i="8"/>
  <c r="G178" i="8"/>
  <c r="F178" i="8"/>
  <c r="K178" i="8"/>
  <c r="I170" i="8"/>
  <c r="K170" i="8"/>
  <c r="H170" i="8"/>
  <c r="G170" i="8"/>
  <c r="F170" i="8"/>
  <c r="K162" i="8"/>
  <c r="I162" i="8"/>
  <c r="H162" i="8"/>
  <c r="G162" i="8"/>
  <c r="F162" i="8"/>
  <c r="I154" i="8"/>
  <c r="H154" i="8"/>
  <c r="G154" i="8"/>
  <c r="F154" i="8"/>
  <c r="K154" i="8"/>
  <c r="I146" i="8"/>
  <c r="K146" i="8"/>
  <c r="H146" i="8"/>
  <c r="G146" i="8"/>
  <c r="F146" i="8"/>
  <c r="K138" i="8"/>
  <c r="I138" i="8"/>
  <c r="H138" i="8"/>
  <c r="G138" i="8"/>
  <c r="F138" i="8"/>
  <c r="I130" i="8"/>
  <c r="K130" i="8"/>
  <c r="H130" i="8"/>
  <c r="G130" i="8"/>
  <c r="F130" i="8"/>
  <c r="I122" i="8"/>
  <c r="K122" i="8"/>
  <c r="H122" i="8"/>
  <c r="G122" i="8"/>
  <c r="F122" i="8"/>
  <c r="I114" i="8"/>
  <c r="H114" i="8"/>
  <c r="G114" i="8"/>
  <c r="F114" i="8"/>
  <c r="I106" i="8"/>
  <c r="K106" i="8"/>
  <c r="H106" i="8"/>
  <c r="G106" i="8"/>
  <c r="F106" i="8"/>
  <c r="K98" i="8"/>
  <c r="I98" i="8"/>
  <c r="G98" i="8"/>
  <c r="F98" i="8"/>
  <c r="H98" i="8"/>
  <c r="I90" i="8"/>
  <c r="G90" i="8"/>
  <c r="F90" i="8"/>
  <c r="H90" i="8"/>
  <c r="K90" i="8"/>
  <c r="I82" i="8"/>
  <c r="K82" i="8"/>
  <c r="G82" i="8"/>
  <c r="F82" i="8"/>
  <c r="H82" i="8"/>
  <c r="K74" i="8"/>
  <c r="I74" i="8"/>
  <c r="G74" i="8"/>
  <c r="F74" i="8"/>
  <c r="I66" i="8"/>
  <c r="K66" i="8"/>
  <c r="G66" i="8"/>
  <c r="F66" i="8"/>
  <c r="H66" i="8"/>
  <c r="I58" i="8"/>
  <c r="K58" i="8"/>
  <c r="G58" i="8"/>
  <c r="F58" i="8"/>
  <c r="H58" i="8"/>
  <c r="I50" i="8"/>
  <c r="G50" i="8"/>
  <c r="F50" i="8"/>
  <c r="K50" i="8"/>
  <c r="H50" i="8"/>
  <c r="I42" i="8"/>
  <c r="K42" i="8"/>
  <c r="G42" i="8"/>
  <c r="F42" i="8"/>
  <c r="H42" i="8"/>
  <c r="K34" i="8"/>
  <c r="I34" i="8"/>
  <c r="G34" i="8"/>
  <c r="F34" i="8"/>
  <c r="H34" i="8"/>
  <c r="I26" i="8"/>
  <c r="H26" i="8"/>
  <c r="G26" i="8"/>
  <c r="F26" i="8"/>
  <c r="K26" i="8"/>
  <c r="I18" i="8"/>
  <c r="H18" i="8"/>
  <c r="K18" i="8"/>
  <c r="G18" i="8"/>
  <c r="F18" i="8"/>
  <c r="K10" i="8"/>
  <c r="I10" i="8"/>
  <c r="H10" i="8"/>
  <c r="G10" i="8"/>
  <c r="F10" i="8"/>
  <c r="K2" i="8"/>
  <c r="I2" i="8"/>
  <c r="H2" i="8"/>
  <c r="G2" i="8"/>
  <c r="B194" i="8"/>
  <c r="B186" i="8"/>
  <c r="B178" i="8"/>
  <c r="B170" i="8"/>
  <c r="B162" i="8"/>
  <c r="B154" i="8"/>
  <c r="B146" i="8"/>
  <c r="B138" i="8"/>
  <c r="B130" i="8"/>
  <c r="B122" i="8"/>
  <c r="B114" i="8"/>
  <c r="B106" i="8"/>
  <c r="B98" i="8"/>
  <c r="B90" i="8"/>
  <c r="B82" i="8"/>
  <c r="B63" i="8"/>
  <c r="B53" i="8"/>
  <c r="B38" i="8"/>
  <c r="B22" i="8"/>
  <c r="B2" i="8"/>
  <c r="D183" i="8"/>
  <c r="D162" i="8"/>
  <c r="D139" i="8"/>
  <c r="D119" i="8"/>
  <c r="D98" i="8"/>
  <c r="D75" i="8"/>
  <c r="D55" i="8"/>
  <c r="D34" i="8"/>
  <c r="D11" i="8"/>
  <c r="F190" i="8"/>
  <c r="F166" i="8"/>
  <c r="F140" i="8"/>
  <c r="F117" i="8"/>
  <c r="F93" i="8"/>
  <c r="F38" i="8"/>
  <c r="F11" i="8"/>
  <c r="G110" i="8"/>
  <c r="G67" i="8"/>
  <c r="G27" i="8"/>
  <c r="H139" i="8"/>
  <c r="H52" i="8"/>
  <c r="I127" i="8"/>
  <c r="C2"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<sst xmlns="http://schemas.openxmlformats.org/spreadsheetml/2006/main" count="205" uniqueCount="163">
  <si>
    <t>■ はじめに</t>
    <phoneticPr fontId="2"/>
  </si>
  <si>
    <t>（参考）医師資格証（HPKIカード）について</t>
    <phoneticPr fontId="2"/>
  </si>
  <si>
    <t>■ 本申請票の提出方法</t>
    <rPh sb="2" eb="6">
      <t>ホンシンセイヒョウ</t>
    </rPh>
    <rPh sb="7" eb="11">
      <t>テイシュツホウホウ</t>
    </rPh>
    <phoneticPr fontId="2"/>
  </si>
  <si>
    <t>送付先アドレス（●を@に変換してください）</t>
    <rPh sb="0" eb="3">
      <t>ソウフサキ</t>
    </rPh>
    <rPh sb="12" eb="14">
      <t>ヘンカン</t>
    </rPh>
    <phoneticPr fontId="2"/>
  </si>
  <si>
    <t>e_presc_case●mhlw.go.jp</t>
    <phoneticPr fontId="2"/>
  </si>
  <si>
    <r>
      <t>※回答期限は</t>
    </r>
    <r>
      <rPr>
        <b/>
        <u/>
        <sz val="11"/>
        <color rgb="FFC00000"/>
        <rFont val="游ゴシック"/>
        <family val="3"/>
        <charset val="128"/>
        <scheme val="minor"/>
      </rPr>
      <t>2026年2月27日（金）</t>
    </r>
    <r>
      <rPr>
        <sz val="11"/>
        <color theme="1"/>
        <rFont val="游ゴシック"/>
        <family val="2"/>
        <charset val="128"/>
        <scheme val="minor"/>
      </rPr>
      <t>とさせていただきます。期限までのご提出をお願いいたします。</t>
    </r>
    <rPh sb="1" eb="5">
      <t>カイトウキゲン</t>
    </rPh>
    <rPh sb="10" eb="11">
      <t>ネン</t>
    </rPh>
    <rPh sb="12" eb="13">
      <t>ガツ</t>
    </rPh>
    <rPh sb="15" eb="16">
      <t>ニチ</t>
    </rPh>
    <rPh sb="17" eb="18">
      <t>キン</t>
    </rPh>
    <rPh sb="30" eb="32">
      <t>キゲン</t>
    </rPh>
    <rPh sb="36" eb="38">
      <t>テイシュツ</t>
    </rPh>
    <rPh sb="40" eb="41">
      <t>ネガ</t>
    </rPh>
    <phoneticPr fontId="2"/>
  </si>
  <si>
    <t>■ FAQ</t>
    <phoneticPr fontId="2"/>
  </si>
  <si>
    <t>■ 申請にあたっての同意事項</t>
    <rPh sb="2" eb="4">
      <t>シンセイ</t>
    </rPh>
    <rPh sb="10" eb="12">
      <t>ドウイ</t>
    </rPh>
    <rPh sb="12" eb="14">
      <t>ジコウ</t>
    </rPh>
    <phoneticPr fontId="2"/>
  </si>
  <si>
    <t>以下事項をお読みになり、同意いただける場合は、本ファイルよりご申請ください。</t>
    <rPh sb="6" eb="7">
      <t>ヨ</t>
    </rPh>
    <rPh sb="23" eb="24">
      <t>ホン</t>
    </rPh>
    <rPh sb="31" eb="33">
      <t>シンセイ</t>
    </rPh>
    <phoneticPr fontId="2"/>
  </si>
  <si>
    <t>①本申請については、社会保険診療報酬支払基金・国民健康保険中央会等と協力して内容に誤りが無いかを確認した上で、医師資格証の発行主体である日本医師会に提供させていただきます。
　※本申請票に入力いただいた内容は、優先発行対象者の確認および医師資格証の発送以外の用途には使用いたしません。</t>
    <phoneticPr fontId="2"/>
  </si>
  <si>
    <t xml:space="preserve">②本申請をいただいた場合でも、優先発行対象とならない場合があります。  </t>
    <phoneticPr fontId="2"/>
  </si>
  <si>
    <t>□</t>
  </si>
  <si>
    <t>上記①②について同意する</t>
    <rPh sb="0" eb="2">
      <t>ジョウキ</t>
    </rPh>
    <rPh sb="8" eb="10">
      <t>ドウイ</t>
    </rPh>
    <phoneticPr fontId="2"/>
  </si>
  <si>
    <r>
      <t>※同意いただけない場合は申請できません。同意いただける場合のみ、</t>
    </r>
    <r>
      <rPr>
        <b/>
        <u/>
        <sz val="11"/>
        <color theme="1"/>
        <rFont val="游ゴシック"/>
        <family val="3"/>
        <charset val="128"/>
        <scheme val="minor"/>
      </rPr>
      <t>必ず上のボックスにチェックを入れてから回答してください</t>
    </r>
    <r>
      <rPr>
        <sz val="11"/>
        <color theme="1"/>
        <rFont val="游ゴシック"/>
        <family val="3"/>
        <charset val="128"/>
        <scheme val="minor"/>
      </rPr>
      <t>。</t>
    </r>
    <rPh sb="1" eb="3">
      <t>ドウイ</t>
    </rPh>
    <rPh sb="9" eb="11">
      <t>バアイ</t>
    </rPh>
    <rPh sb="12" eb="14">
      <t>シンセイ</t>
    </rPh>
    <rPh sb="20" eb="22">
      <t>ドウイ</t>
    </rPh>
    <rPh sb="27" eb="29">
      <t>バアイ</t>
    </rPh>
    <rPh sb="32" eb="33">
      <t>カナラ</t>
    </rPh>
    <rPh sb="34" eb="35">
      <t>ウエ</t>
    </rPh>
    <rPh sb="46" eb="47">
      <t>イ</t>
    </rPh>
    <rPh sb="51" eb="53">
      <t>カイトウ</t>
    </rPh>
    <phoneticPr fontId="2"/>
  </si>
  <si>
    <t>■ 施設情報</t>
    <rPh sb="2" eb="4">
      <t>シセツ</t>
    </rPh>
    <rPh sb="4" eb="6">
      <t>ジョウホウ</t>
    </rPh>
    <phoneticPr fontId="2"/>
  </si>
  <si>
    <t>貴院の医療機関コードを半角、7桁で入力してください。 ※先頭が0の場合は0も含めてご入力ください。</t>
    <rPh sb="0" eb="2">
      <t>キイン</t>
    </rPh>
    <rPh sb="3" eb="5">
      <t>イリョウ</t>
    </rPh>
    <rPh sb="5" eb="7">
      <t>キカン</t>
    </rPh>
    <rPh sb="11" eb="13">
      <t>ハンカク</t>
    </rPh>
    <rPh sb="15" eb="16">
      <t>ケタ</t>
    </rPh>
    <rPh sb="17" eb="19">
      <t>ニュウリョク</t>
    </rPh>
    <rPh sb="28" eb="30">
      <t>セントウ</t>
    </rPh>
    <rPh sb="33" eb="35">
      <t>バアイ</t>
    </rPh>
    <rPh sb="38" eb="39">
      <t>フク</t>
    </rPh>
    <rPh sb="42" eb="44">
      <t>ニュウリョク</t>
    </rPh>
    <phoneticPr fontId="2"/>
  </si>
  <si>
    <t>貴院がある都道府県をプルダウンより選択してください。</t>
    <rPh sb="0" eb="2">
      <t>キイン</t>
    </rPh>
    <rPh sb="5" eb="9">
      <t>トドウフケン</t>
    </rPh>
    <rPh sb="17" eb="19">
      <t>センタク</t>
    </rPh>
    <phoneticPr fontId="2"/>
  </si>
  <si>
    <t>貴院の施設名を教えてください。</t>
    <rPh sb="0" eb="2">
      <t>キイン</t>
    </rPh>
    <rPh sb="3" eb="5">
      <t>シセツ</t>
    </rPh>
    <rPh sb="5" eb="6">
      <t>メイ</t>
    </rPh>
    <rPh sb="7" eb="8">
      <t>オシ</t>
    </rPh>
    <phoneticPr fontId="2"/>
  </si>
  <si>
    <t>■ 申請担当者情報</t>
    <rPh sb="2" eb="4">
      <t>シンセイ</t>
    </rPh>
    <rPh sb="4" eb="7">
      <t>タントウシャ</t>
    </rPh>
    <rPh sb="7" eb="9">
      <t>ジョウホウ</t>
    </rPh>
    <phoneticPr fontId="2"/>
  </si>
  <si>
    <t>※本申請内容に関して、日本医師会から連絡させていただく場合があるため、連絡がとれるご担当者さまの情報を入力してください。</t>
    <rPh sb="51" eb="53">
      <t>ニュウリョク</t>
    </rPh>
    <phoneticPr fontId="2"/>
  </si>
  <si>
    <t>申請担当者さまのお名前を教えてください。</t>
    <rPh sb="0" eb="2">
      <t>シンセイ</t>
    </rPh>
    <rPh sb="2" eb="5">
      <t>タントウシャ</t>
    </rPh>
    <rPh sb="9" eb="11">
      <t>ナマエ</t>
    </rPh>
    <rPh sb="12" eb="13">
      <t>オシ</t>
    </rPh>
    <phoneticPr fontId="2"/>
  </si>
  <si>
    <t>申請担当者さまのお名前 （フリガナ）を教えてください。</t>
    <rPh sb="0" eb="2">
      <t>シンセイ</t>
    </rPh>
    <rPh sb="2" eb="5">
      <t>タントウシャ</t>
    </rPh>
    <rPh sb="9" eb="11">
      <t>ナマエ</t>
    </rPh>
    <rPh sb="19" eb="20">
      <t>オシ</t>
    </rPh>
    <phoneticPr fontId="2"/>
  </si>
  <si>
    <r>
      <t xml:space="preserve">申請担当者さまのメールアドレスを教えてください。
</t>
    </r>
    <r>
      <rPr>
        <sz val="10"/>
        <color theme="1"/>
        <rFont val="游ゴシック"/>
        <family val="3"/>
        <charset val="128"/>
        <scheme val="minor"/>
      </rPr>
      <t>※申請完了後のご連絡は、原則として日本医師会から、ご入力いただいたメールアドレス宛に電子メールで行います。</t>
    </r>
    <phoneticPr fontId="2"/>
  </si>
  <si>
    <t>申請担当者さまの電話番号を教えてください。（半角数字、ハイフンあり）</t>
    <rPh sb="0" eb="2">
      <t>シンセイ</t>
    </rPh>
    <rPh sb="2" eb="5">
      <t>タントウシャ</t>
    </rPh>
    <rPh sb="8" eb="10">
      <t>デンワ</t>
    </rPh>
    <rPh sb="10" eb="12">
      <t>バンゴウ</t>
    </rPh>
    <rPh sb="13" eb="14">
      <t>オシ</t>
    </rPh>
    <phoneticPr fontId="2"/>
  </si>
  <si>
    <t>■ 施設に関する優先発行の条件</t>
    <rPh sb="2" eb="4">
      <t>シセツ</t>
    </rPh>
    <rPh sb="5" eb="6">
      <t>カン</t>
    </rPh>
    <rPh sb="8" eb="10">
      <t>ユウセン</t>
    </rPh>
    <rPh sb="10" eb="12">
      <t>ハッコウ</t>
    </rPh>
    <rPh sb="13" eb="15">
      <t>ジョウケン</t>
    </rPh>
    <phoneticPr fontId="2"/>
  </si>
  <si>
    <t>医師資格証の優先交付に当たり参考にさせていただくため、貴院における電子処方箋システムの導入・利用状況についてご回答をお願いいたします。
導入・利用状況についてご不明な点がある場合は、貴院のシステム担当者さまにご確認ください。</t>
    <phoneticPr fontId="2"/>
  </si>
  <si>
    <t>貴院ではどのような体制で電子署名を行っていますか。（プルダウンより選択）</t>
    <rPh sb="0" eb="2">
      <t>キイン</t>
    </rPh>
    <rPh sb="9" eb="11">
      <t>タイセイ</t>
    </rPh>
    <rPh sb="12" eb="14">
      <t>デンシ</t>
    </rPh>
    <rPh sb="14" eb="16">
      <t>ショメイ</t>
    </rPh>
    <rPh sb="17" eb="18">
      <t>オコナ</t>
    </rPh>
    <phoneticPr fontId="2"/>
  </si>
  <si>
    <t>貴院では医師資格証が届いたら、電子処方箋を発行できますか？（プルダウンより選択）
（電子処方箋の発行に当たり、医師資格証以外の準備が整っている場合に「はい」を選択してください）</t>
    <rPh sb="42" eb="47">
      <t>デンシショホウセン</t>
    </rPh>
    <rPh sb="48" eb="50">
      <t>ハッコウ</t>
    </rPh>
    <rPh sb="51" eb="52">
      <t>ア</t>
    </rPh>
    <rPh sb="55" eb="60">
      <t>イシシカクショウ</t>
    </rPh>
    <rPh sb="60" eb="62">
      <t>イガイ</t>
    </rPh>
    <rPh sb="63" eb="65">
      <t>ジュンビ</t>
    </rPh>
    <rPh sb="66" eb="67">
      <t>トトノ</t>
    </rPh>
    <rPh sb="71" eb="73">
      <t>バアイ</t>
    </rPh>
    <rPh sb="79" eb="81">
      <t>センタク</t>
    </rPh>
    <phoneticPr fontId="2"/>
  </si>
  <si>
    <t>■ 優先発行希望者の情報</t>
    <rPh sb="2" eb="4">
      <t>ユウセン</t>
    </rPh>
    <rPh sb="4" eb="6">
      <t>ハッコウ</t>
    </rPh>
    <rPh sb="6" eb="9">
      <t>キボウシャ</t>
    </rPh>
    <rPh sb="10" eb="12">
      <t>ジョウホウ</t>
    </rPh>
    <phoneticPr fontId="2"/>
  </si>
  <si>
    <t>施設内で優先発行を希望する医師の方全員について、以下の情報を入力してください。（入力行が不足している場合は、行を適宜追加または挿入してください。）</t>
    <rPh sb="0" eb="3">
      <t>シセツナイ</t>
    </rPh>
    <rPh sb="4" eb="8">
      <t>ユウセンハッコウ</t>
    </rPh>
    <rPh sb="9" eb="11">
      <t>キボウ</t>
    </rPh>
    <rPh sb="13" eb="15">
      <t>イシ</t>
    </rPh>
    <rPh sb="16" eb="17">
      <t>カタ</t>
    </rPh>
    <rPh sb="17" eb="19">
      <t>ゼンイン</t>
    </rPh>
    <rPh sb="24" eb="26">
      <t>イカ</t>
    </rPh>
    <rPh sb="27" eb="29">
      <t>ジョウホウ</t>
    </rPh>
    <rPh sb="30" eb="32">
      <t>ニュウリョク</t>
    </rPh>
    <rPh sb="40" eb="43">
      <t>ニュウリョクギョウ</t>
    </rPh>
    <rPh sb="44" eb="46">
      <t>フソク</t>
    </rPh>
    <rPh sb="50" eb="52">
      <t>バアイ</t>
    </rPh>
    <rPh sb="54" eb="55">
      <t>ギョウ</t>
    </rPh>
    <rPh sb="56" eb="58">
      <t>テキギ</t>
    </rPh>
    <rPh sb="58" eb="60">
      <t>ツイカ</t>
    </rPh>
    <rPh sb="63" eb="65">
      <t>ソウニュウ</t>
    </rPh>
    <phoneticPr fontId="2"/>
  </si>
  <si>
    <t>氏名</t>
    <rPh sb="0" eb="2">
      <t>シメイ</t>
    </rPh>
    <phoneticPr fontId="2"/>
  </si>
  <si>
    <t>氏名（フリガナ）</t>
    <rPh sb="0" eb="2">
      <t>シメイ</t>
    </rPh>
    <phoneticPr fontId="2"/>
  </si>
  <si>
    <r>
      <t xml:space="preserve">医籍登録番号
（半角数字6桁）
</t>
    </r>
    <r>
      <rPr>
        <sz val="11"/>
        <color theme="1"/>
        <rFont val="游ゴシック"/>
        <family val="3"/>
        <charset val="128"/>
        <scheme val="minor"/>
      </rPr>
      <t>※先頭が0の場合は0も含めてご入力ください。</t>
    </r>
    <rPh sb="0" eb="6">
      <t>イセキトウロクバンゴウ</t>
    </rPh>
    <rPh sb="8" eb="12">
      <t>ハンカクスウジ</t>
    </rPh>
    <rPh sb="13" eb="14">
      <t>ケタ</t>
    </rPh>
    <rPh sb="31" eb="33">
      <t>ニュウリョク</t>
    </rPh>
    <phoneticPr fontId="2"/>
  </si>
  <si>
    <t>HPKIセカンド電子証明書の有無
（プルダウンより選択）</t>
    <rPh sb="14" eb="16">
      <t>ウム</t>
    </rPh>
    <phoneticPr fontId="2"/>
  </si>
  <si>
    <t>郵便番号（半角数字、ハイフンあり）</t>
    <rPh sb="0" eb="4">
      <t>ユウビンバンゴウ</t>
    </rPh>
    <phoneticPr fontId="2"/>
  </si>
  <si>
    <t>住所</t>
    <rPh sb="0" eb="2">
      <t>ジュウショ</t>
    </rPh>
    <phoneticPr fontId="2"/>
  </si>
  <si>
    <t>☑</t>
  </si>
  <si>
    <t>0111111</t>
  </si>
  <si>
    <t>北海道</t>
  </si>
  <si>
    <t>●●総合病院</t>
    <rPh sb="2" eb="4">
      <t>ソウゴウ</t>
    </rPh>
    <rPh sb="4" eb="6">
      <t>ビョウイン</t>
    </rPh>
    <phoneticPr fontId="2"/>
  </si>
  <si>
    <t>●●　太郎</t>
    <rPh sb="3" eb="5">
      <t>タロウ</t>
    </rPh>
    <phoneticPr fontId="2"/>
  </si>
  <si>
    <t>●●　タロウ</t>
    <phoneticPr fontId="2"/>
  </si>
  <si>
    <t>aaaa●●@△△.□□</t>
    <phoneticPr fontId="2"/>
  </si>
  <si>
    <t>080-xxxx-xxxx</t>
    <phoneticPr fontId="2"/>
  </si>
  <si>
    <t>はい</t>
  </si>
  <si>
    <t>医師資格証のみ使える</t>
  </si>
  <si>
    <t>○○　一郎</t>
    <rPh sb="3" eb="5">
      <t>イチロウ</t>
    </rPh>
    <phoneticPr fontId="2"/>
  </si>
  <si>
    <t>ヤマダ　イチロウ</t>
    <phoneticPr fontId="2"/>
  </si>
  <si>
    <t>保有している</t>
    <rPh sb="0" eb="2">
      <t>ホユウ</t>
    </rPh>
    <phoneticPr fontId="2"/>
  </si>
  <si>
    <t>yamada1@xxx.com</t>
    <phoneticPr fontId="2"/>
  </si>
  <si>
    <t>111-0000</t>
    <phoneticPr fontId="2"/>
  </si>
  <si>
    <t>東京都千代田区●●１－１－１</t>
    <rPh sb="0" eb="3">
      <t>トウキョウト</t>
    </rPh>
    <rPh sb="3" eb="7">
      <t>チヨダク</t>
    </rPh>
    <phoneticPr fontId="2"/>
  </si>
  <si>
    <t>△△　次郎</t>
    <rPh sb="3" eb="5">
      <t>ジロウ</t>
    </rPh>
    <phoneticPr fontId="2"/>
  </si>
  <si>
    <t>スズキ　ジロウ</t>
    <phoneticPr fontId="2"/>
  </si>
  <si>
    <t>保有していない</t>
    <rPh sb="0" eb="2">
      <t>ホユウ</t>
    </rPh>
    <phoneticPr fontId="2"/>
  </si>
  <si>
    <t>suzuki2@xxx.co.jp</t>
    <phoneticPr fontId="2"/>
  </si>
  <si>
    <t>248-6745</t>
    <phoneticPr fontId="2"/>
  </si>
  <si>
    <t>神奈川県川崎市川崎区▲▲２－４－６　◆◆ビル103</t>
    <rPh sb="0" eb="4">
      <t>カナガワケン</t>
    </rPh>
    <rPh sb="4" eb="7">
      <t>カワサキシ</t>
    </rPh>
    <rPh sb="7" eb="10">
      <t>カワサキク</t>
    </rPh>
    <phoneticPr fontId="2"/>
  </si>
  <si>
    <t>□□　三郎</t>
    <rPh sb="3" eb="5">
      <t>サブロウ</t>
    </rPh>
    <phoneticPr fontId="2"/>
  </si>
  <si>
    <t>サトウ　サブロウ</t>
    <phoneticPr fontId="2"/>
  </si>
  <si>
    <t>sato3@xxx.ne.jp</t>
    <phoneticPr fontId="2"/>
  </si>
  <si>
    <t>124-5593</t>
    <phoneticPr fontId="2"/>
  </si>
  <si>
    <t>埼玉県さいたま市大宮区■■２－３－６</t>
    <rPh sb="0" eb="3">
      <t>サイタマケン</t>
    </rPh>
    <rPh sb="7" eb="11">
      <t>シオオミヤク</t>
    </rPh>
    <phoneticPr fontId="2"/>
  </si>
  <si>
    <t>都道府県名</t>
    <rPh sb="0" eb="4">
      <t>トドウフケン</t>
    </rPh>
    <rPh sb="4" eb="5">
      <t>メイ</t>
    </rPh>
    <phoneticPr fontId="2"/>
  </si>
  <si>
    <t>セカンド電子証明書</t>
    <rPh sb="4" eb="9">
      <t>デンシショウメイショ</t>
    </rPh>
    <phoneticPr fontId="2"/>
  </si>
  <si>
    <t>電子署名の体制</t>
    <rPh sb="0" eb="4">
      <t>デンシショメイ</t>
    </rPh>
    <rPh sb="5" eb="7">
      <t>タイセイ</t>
    </rPh>
    <phoneticPr fontId="2"/>
  </si>
  <si>
    <t>はい／いいえ</t>
    <phoneticPr fontId="2"/>
  </si>
  <si>
    <t>医師資格証のみ使える</t>
    <phoneticPr fontId="2"/>
  </si>
  <si>
    <t>はい</t>
    <phoneticPr fontId="2"/>
  </si>
  <si>
    <t>青森県</t>
    <rPh sb="0" eb="3">
      <t>アオモリケン</t>
    </rPh>
    <phoneticPr fontId="1"/>
  </si>
  <si>
    <t>医師資格証以外も使える</t>
    <phoneticPr fontId="2"/>
  </si>
  <si>
    <t>いいえ</t>
    <phoneticPr fontId="2"/>
  </si>
  <si>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</si>
  <si>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</si>
  <si>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</si>
  <si>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</si>
  <si>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</si>
  <si>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</si>
  <si>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</si>
  <si>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</si>
  <si>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</si>
  <si>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</si>
  <si>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</si>
  <si>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</si>
  <si>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</si>
  <si>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</si>
  <si>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</si>
  <si>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</si>
  <si>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</si>
  <si>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</si>
  <si>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</si>
  <si>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</si>
  <si>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</si>
  <si>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</si>
  <si>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</si>
  <si>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</si>
  <si>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</si>
  <si>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</si>
  <si>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</si>
  <si>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</si>
  <si>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</si>
  <si>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</si>
  <si>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</si>
  <si>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</si>
  <si>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</si>
  <si>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</si>
  <si>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</si>
  <si>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</si>
  <si>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</si>
  <si>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</si>
  <si>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</si>
  <si>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</si>
  <si>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</si>
  <si>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</si>
  <si>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</si>
  <si>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</si>
  <si>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</si>
  <si>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平素より電子処方箋へご理解・ご協力を賜り、誠にありがとうございます。
さて、世界的な半導体不足等の影響により、日本医師会では令和６年４月より医師資格証の発行を一時見合わせ、HPKIセカンド電子証明書の先行発行を行っていましたが、順次発行を再開いただいております。
一方、現在HPKIセカンド電子証明書の先行発行対象者は5万人を超えており、大変多くの方に医師資格証をお待ちいただいている状況です。そのため、短期間では、ご申請いただいたすべての先生へ医師資格証が行き渡らない見込みです。
つきましては、厚生労働省は日本医師会と協同のもと、電子処方箋システムを導入済で、日本医師会へと医師資格証を既に申請済みにもかかわらず、医師資格証が届かないことで電子処方箋の運用を開始できていない施設について、優先的な発行調整をさせていただきます。</t>
    <phoneticPr fontId="2"/>
  </si>
  <si>
    <r>
      <t xml:space="preserve">貴院では、電子処方箋の利用申請をしていますか？（プルダウンより選択）
</t>
    </r>
    <r>
      <rPr>
        <sz val="10"/>
        <color theme="1"/>
        <rFont val="游ゴシック"/>
        <family val="3"/>
        <charset val="128"/>
        <scheme val="minor"/>
      </rPr>
      <t>※ 現在ご使用いただいているシステム（電子カルテシステム、レセコン等） から重複投薬等チェックなどの各種電子処方箋のサービスを利用できるようになるためには、 電子処方箋の利用申請を実施いただく必要があります。貴院で利用申請をしているか不明な場合は、貴院のシステム担当者様へご確認ください。</t>
    </r>
    <phoneticPr fontId="2"/>
  </si>
  <si>
    <t>（参考）医師資格証（HPKI カード）の申請および交付マニュアル（病院LRA版）</t>
    <phoneticPr fontId="2"/>
  </si>
  <si>
    <t>郵送先住所</t>
    <rPh sb="0" eb="3">
      <t>ユウソウサキ</t>
    </rPh>
    <rPh sb="3" eb="5">
      <t>ジュウショ</t>
    </rPh>
    <phoneticPr fontId="2"/>
  </si>
  <si>
    <t>郵送先郵便番号</t>
    <rPh sb="0" eb="3">
      <t>ユウソウサキ</t>
    </rPh>
    <rPh sb="3" eb="7">
      <t>ユウビンバンゴウ</t>
    </rPh>
    <phoneticPr fontId="2"/>
  </si>
  <si>
    <t>メールアドレス</t>
  </si>
  <si>
    <t>HPKIセカンド電子証明書の有無</t>
  </si>
  <si>
    <t>医籍登録番号（半角数字6桁）</t>
  </si>
  <si>
    <t>氏名（フリガナ）</t>
  </si>
  <si>
    <t>申請希望者氏名</t>
    <rPh sb="0" eb="2">
      <t>シンセイ</t>
    </rPh>
    <rPh sb="2" eb="4">
      <t>キボウ</t>
    </rPh>
    <rPh sb="4" eb="5">
      <t>シャ</t>
    </rPh>
    <rPh sb="5" eb="7">
      <t>シメイ</t>
    </rPh>
    <phoneticPr fontId="2"/>
  </si>
  <si>
    <t>電子処方箋発行できる</t>
    <rPh sb="0" eb="5">
      <t>デンシショホウセン</t>
    </rPh>
    <rPh sb="5" eb="7">
      <t>ハッコウ</t>
    </rPh>
    <phoneticPr fontId="2"/>
  </si>
  <si>
    <t>電子処方箋利用申請</t>
    <rPh sb="0" eb="5">
      <t>デンシショホウセン</t>
    </rPh>
    <rPh sb="5" eb="9">
      <t>リヨウシンセイ</t>
    </rPh>
    <phoneticPr fontId="2"/>
  </si>
  <si>
    <t>申請担当者電話番号</t>
    <rPh sb="0" eb="5">
      <t>シンセイタントウシャ</t>
    </rPh>
    <rPh sb="5" eb="9">
      <t>デンワバンゴウ</t>
    </rPh>
    <phoneticPr fontId="2"/>
  </si>
  <si>
    <t>申請担当者メールアドレス</t>
    <rPh sb="0" eb="2">
      <t>シンセイ</t>
    </rPh>
    <rPh sb="2" eb="5">
      <t>タントウシャ</t>
    </rPh>
    <phoneticPr fontId="2"/>
  </si>
  <si>
    <t>申請担当者氏名（フリガナ）</t>
    <rPh sb="0" eb="2">
      <t>シンセイ</t>
    </rPh>
    <rPh sb="2" eb="7">
      <t>タントウシャシメイ</t>
    </rPh>
    <phoneticPr fontId="2"/>
  </si>
  <si>
    <t>申請担当者氏名</t>
    <rPh sb="0" eb="5">
      <t>シンセイタントウシャ</t>
    </rPh>
    <rPh sb="5" eb="7">
      <t>シメイ</t>
    </rPh>
    <phoneticPr fontId="2"/>
  </si>
  <si>
    <t>施設名</t>
    <rPh sb="0" eb="3">
      <t>シセツメイ</t>
    </rPh>
    <phoneticPr fontId="2"/>
  </si>
  <si>
    <t>都道府県名</t>
    <rPh sb="0" eb="5">
      <t>トドウフケンメイ</t>
    </rPh>
    <phoneticPr fontId="2"/>
  </si>
  <si>
    <t>医療機関コード_7桁</t>
    <rPh sb="9" eb="10">
      <t>ケタ</t>
    </rPh>
    <phoneticPr fontId="2"/>
  </si>
  <si>
    <t>LRA登録</t>
    <rPh sb="3" eb="5">
      <t>トウロク</t>
    </rPh>
    <phoneticPr fontId="2"/>
  </si>
  <si>
    <t>同意有無</t>
    <rPh sb="0" eb="2">
      <t>ドウイ</t>
    </rPh>
    <rPh sb="2" eb="4">
      <t>ウム</t>
    </rPh>
    <phoneticPr fontId="2"/>
  </si>
  <si>
    <t>申請希望者index</t>
    <rPh sb="0" eb="2">
      <t>シンセイ</t>
    </rPh>
    <rPh sb="2" eb="4">
      <t>キボウ</t>
    </rPh>
    <rPh sb="4" eb="5">
      <t>モノ</t>
    </rPh>
    <phoneticPr fontId="2"/>
  </si>
  <si>
    <t>都道府県コード</t>
    <rPh sb="0" eb="4">
      <t>トドウフケン</t>
    </rPh>
    <phoneticPr fontId="2"/>
  </si>
  <si>
    <t>医療機関コード_10桁</t>
    <rPh sb="10" eb="11">
      <t>ケタ</t>
    </rPh>
    <phoneticPr fontId="2"/>
  </si>
  <si>
    <t>医師資格証（HPKIカード）優先発行申請票（病院関係者用）</t>
    <rPh sb="0" eb="5">
      <t>イシシカクショウ</t>
    </rPh>
    <rPh sb="14" eb="18">
      <t>ユウセンハッコウ</t>
    </rPh>
    <rPh sb="18" eb="21">
      <t>シンセイヒョウ</t>
    </rPh>
    <rPh sb="22" eb="24">
      <t>ビョウイン</t>
    </rPh>
    <rPh sb="24" eb="27">
      <t>カンケイシャ</t>
    </rPh>
    <rPh sb="27" eb="28">
      <t>ヨウ</t>
    </rPh>
    <phoneticPr fontId="2"/>
  </si>
  <si>
    <t>医科診療所向け申請フォーム</t>
    <rPh sb="0" eb="5">
      <t>イカシンリョウジョ</t>
    </rPh>
    <rPh sb="5" eb="6">
      <t>ム</t>
    </rPh>
    <rPh sb="7" eb="9">
      <t>シンセイ</t>
    </rPh>
    <phoneticPr fontId="2"/>
  </si>
  <si>
    <t>https://form.jmaca.med.or.jp/usrjmaca/01/wrd/</t>
    <phoneticPr fontId="2"/>
  </si>
  <si>
    <r>
      <rPr>
        <sz val="12"/>
        <color theme="1"/>
        <rFont val="游ゴシック"/>
        <family val="3"/>
        <charset val="128"/>
        <scheme val="minor"/>
      </rPr>
      <t>この優先発行申請は、日本医師会と協同のもと対応しているもので、日本医師会へ医師資格証の申請を行っている</t>
    </r>
    <r>
      <rPr>
        <b/>
        <u/>
        <sz val="12"/>
        <color theme="1"/>
        <rFont val="游ゴシック"/>
        <family val="3"/>
        <charset val="128"/>
        <scheme val="minor"/>
      </rPr>
      <t>病院関係者を対象</t>
    </r>
    <r>
      <rPr>
        <sz val="12"/>
        <color theme="1"/>
        <rFont val="游ゴシック"/>
        <family val="3"/>
        <charset val="128"/>
        <scheme val="minor"/>
      </rPr>
      <t>としています。</t>
    </r>
    <r>
      <rPr>
        <b/>
        <u/>
        <sz val="12"/>
        <color rgb="FFC00000"/>
        <rFont val="游ゴシック"/>
        <family val="3"/>
        <charset val="128"/>
        <scheme val="minor"/>
      </rPr>
      <t>医科診療所の方は以下のリンクより申請をお願い致します。</t>
    </r>
    <phoneticPr fontId="2"/>
  </si>
  <si>
    <t>【貴院名】医師資格証（HPKIカード）優先発行申請票（病院関係者用）.xlsx</t>
    <rPh sb="2" eb="3">
      <t>イン</t>
    </rPh>
    <phoneticPr fontId="2"/>
  </si>
  <si>
    <t>送付用ファイル名（右記のように貴社名をご記載ください）</t>
    <rPh sb="0" eb="3">
      <t>ソウフヨウ</t>
    </rPh>
    <rPh sb="7" eb="8">
      <t>メイ</t>
    </rPh>
    <rPh sb="9" eb="11">
      <t>ウキ</t>
    </rPh>
    <rPh sb="15" eb="18">
      <t>キシャメイ</t>
    </rPh>
    <rPh sb="20" eb="22">
      <t>キサイ</t>
    </rPh>
    <phoneticPr fontId="2"/>
  </si>
  <si>
    <t>2．以下のアドレス宛に、本ファイルをメールにて送付してください。その際、下記のようにファイル名を変更し貴院名をご記載ください。</t>
    <rPh sb="2" eb="4">
      <t>イカ</t>
    </rPh>
    <rPh sb="9" eb="10">
      <t>アテ</t>
    </rPh>
    <rPh sb="12" eb="13">
      <t>ホン</t>
    </rPh>
    <rPh sb="23" eb="25">
      <t>ソウフ</t>
    </rPh>
    <rPh sb="34" eb="35">
      <t>サイ</t>
    </rPh>
    <rPh sb="36" eb="38">
      <t>カキ</t>
    </rPh>
    <rPh sb="46" eb="47">
      <t>メイ</t>
    </rPh>
    <rPh sb="48" eb="50">
      <t>ヘンコウ</t>
    </rPh>
    <rPh sb="51" eb="53">
      <t>キイン</t>
    </rPh>
    <rPh sb="53" eb="54">
      <t>メイ</t>
    </rPh>
    <rPh sb="54" eb="55">
      <t>キメイ</t>
    </rPh>
    <rPh sb="56" eb="58">
      <t>キサイ</t>
    </rPh>
    <phoneticPr fontId="2"/>
  </si>
  <si>
    <t>・回答提出後、医師資格証の調整および発行状況等に関するお問い合わせにはお答えできかねます。日本医師会からのご連絡をお待ちください。</t>
    <rPh sb="7" eb="12">
      <t>イシシカクショウ</t>
    </rPh>
    <rPh sb="18" eb="20">
      <t>ハッコウ</t>
    </rPh>
    <rPh sb="24" eb="25">
      <t>カン</t>
    </rPh>
    <rPh sb="28" eb="29">
      <t>ト</t>
    </rPh>
    <rPh sb="30" eb="31">
      <t>ア</t>
    </rPh>
    <rPh sb="45" eb="47">
      <t>ニホン</t>
    </rPh>
    <rPh sb="47" eb="50">
      <t>イシカイ</t>
    </rPh>
    <rPh sb="54" eb="56">
      <t>レンラク</t>
    </rPh>
    <rPh sb="58" eb="59">
      <t>マ</t>
    </rPh>
    <phoneticPr fontId="2"/>
  </si>
  <si>
    <t>医師資格証（HPKIカード）優先発行申請票（病院関係者用）　記入用シート1</t>
    <rPh sb="0" eb="5">
      <t>イシシカクショウ</t>
    </rPh>
    <rPh sb="14" eb="18">
      <t>ユウセンハッコウ</t>
    </rPh>
    <rPh sb="18" eb="21">
      <t>シンセイヒョウ</t>
    </rPh>
    <rPh sb="22" eb="27">
      <t>ビョウインカンケイシャ</t>
    </rPh>
    <rPh sb="27" eb="28">
      <t>ヨウ</t>
    </rPh>
    <rPh sb="30" eb="33">
      <t>キニュウヨウ</t>
    </rPh>
    <phoneticPr fontId="2"/>
  </si>
  <si>
    <t>医師資格証（HPKIカード）優先発行申請票（病院関係者用）　記入用シート2</t>
    <rPh sb="0" eb="5">
      <t>イシシカクショウ</t>
    </rPh>
    <rPh sb="14" eb="18">
      <t>ユウセンハッコウ</t>
    </rPh>
    <rPh sb="18" eb="21">
      <t>シンセイヒョウ</t>
    </rPh>
    <rPh sb="22" eb="27">
      <t>ビョウインカンケイシャ</t>
    </rPh>
    <rPh sb="27" eb="28">
      <t>ヨウ</t>
    </rPh>
    <phoneticPr fontId="2"/>
  </si>
  <si>
    <r>
      <t>※同意いただけない場合は申請できません。同意いただける場合のみ、</t>
    </r>
    <r>
      <rPr>
        <b/>
        <u/>
        <sz val="11"/>
        <color rgb="FFC00000"/>
        <rFont val="游ゴシック"/>
        <family val="3"/>
        <charset val="128"/>
        <scheme val="minor"/>
      </rPr>
      <t>必ず上のボックスにチェックを入れてから回答してください</t>
    </r>
    <r>
      <rPr>
        <sz val="11"/>
        <color theme="1"/>
        <rFont val="游ゴシック"/>
        <family val="3"/>
        <charset val="128"/>
        <scheme val="minor"/>
      </rPr>
      <t>。</t>
    </r>
    <rPh sb="1" eb="3">
      <t>ドウイ</t>
    </rPh>
    <rPh sb="9" eb="11">
      <t>バアイ</t>
    </rPh>
    <rPh sb="12" eb="14">
      <t>シンセイ</t>
    </rPh>
    <rPh sb="20" eb="22">
      <t>ドウイ</t>
    </rPh>
    <rPh sb="27" eb="29">
      <t>バアイ</t>
    </rPh>
    <rPh sb="32" eb="33">
      <t>カナラ</t>
    </rPh>
    <rPh sb="34" eb="35">
      <t>ウエ</t>
    </rPh>
    <rPh sb="46" eb="47">
      <t>イ</t>
    </rPh>
    <rPh sb="51" eb="53">
      <t>カイトウ</t>
    </rPh>
    <phoneticPr fontId="2"/>
  </si>
  <si>
    <t>件名</t>
    <rPh sb="0" eb="2">
      <t>ケンメイ</t>
    </rPh>
    <phoneticPr fontId="2"/>
  </si>
  <si>
    <t>【貴院名】医師資格証（HPKIカード）優先発行</t>
    <rPh sb="1" eb="3">
      <t>キイン</t>
    </rPh>
    <rPh sb="3" eb="4">
      <t>メイ</t>
    </rPh>
    <rPh sb="5" eb="7">
      <t>イシ</t>
    </rPh>
    <rPh sb="7" eb="9">
      <t>シカク</t>
    </rPh>
    <rPh sb="9" eb="10">
      <t>ショウ</t>
    </rPh>
    <rPh sb="19" eb="21">
      <t>ユウセン</t>
    </rPh>
    <rPh sb="21" eb="23">
      <t>ハッコウ</t>
    </rPh>
    <phoneticPr fontId="2"/>
  </si>
  <si>
    <t>・本ファイルを一度提出後、内容を修正したい場合は、上記件名冒頭に【再提出】を加えた上で、送付用アドレス（e_presc_case●mhlw.go.jp）宛てに再度ご提出ください。また、メール文面にて前回提出日をご連絡いただけますと幸いです。※●を@に変換してください。</t>
    <rPh sb="1" eb="2">
      <t>ホン</t>
    </rPh>
    <rPh sb="7" eb="11">
      <t>イチドテイシュツ</t>
    </rPh>
    <rPh sb="11" eb="12">
      <t>ゴ</t>
    </rPh>
    <rPh sb="21" eb="23">
      <t>バアイ</t>
    </rPh>
    <rPh sb="25" eb="27">
      <t>ジョウキ</t>
    </rPh>
    <rPh sb="27" eb="29">
      <t>ケンメイ</t>
    </rPh>
    <rPh sb="29" eb="31">
      <t>ボウトウ</t>
    </rPh>
    <rPh sb="33" eb="36">
      <t>サイテイシュツ</t>
    </rPh>
    <rPh sb="38" eb="39">
      <t>クワ</t>
    </rPh>
    <rPh sb="41" eb="42">
      <t>ウエ</t>
    </rPh>
    <rPh sb="44" eb="47">
      <t>ソウフヨウ</t>
    </rPh>
    <rPh sb="76" eb="77">
      <t>ア</t>
    </rPh>
    <rPh sb="79" eb="81">
      <t>サイド</t>
    </rPh>
    <rPh sb="82" eb="84">
      <t>テイシュツ</t>
    </rPh>
    <rPh sb="95" eb="97">
      <t>ブンメン</t>
    </rPh>
    <rPh sb="99" eb="101">
      <t>ゼンカイ</t>
    </rPh>
    <rPh sb="101" eb="104">
      <t>テイシュツビ</t>
    </rPh>
    <rPh sb="106" eb="108">
      <t>レンラク</t>
    </rPh>
    <rPh sb="115" eb="116">
      <t>サイワ</t>
    </rPh>
    <rPh sb="125" eb="127">
      <t>ヘンカン</t>
    </rPh>
    <phoneticPr fontId="2"/>
  </si>
  <si>
    <t>（以下省略）</t>
    <rPh sb="1" eb="3">
      <t>イカ</t>
    </rPh>
    <rPh sb="3" eb="5">
      <t>ショウリャク</t>
    </rPh>
    <phoneticPr fontId="2"/>
  </si>
  <si>
    <t>・本Excelファイルの入力方法については、記載例シートをご参照ください。</t>
    <rPh sb="1" eb="2">
      <t>ホン</t>
    </rPh>
    <rPh sb="12" eb="16">
      <t>ニュウリョクホウホウ</t>
    </rPh>
    <rPh sb="22" eb="25">
      <t>キサイレイ</t>
    </rPh>
    <rPh sb="30" eb="32">
      <t>サンショウ</t>
    </rPh>
    <phoneticPr fontId="2"/>
  </si>
  <si>
    <r>
      <t>1．本Excelファイルの「記入用シート1」「記入用シート2」の</t>
    </r>
    <r>
      <rPr>
        <b/>
        <u/>
        <sz val="11"/>
        <color theme="1"/>
        <rFont val="游ゴシック"/>
        <family val="3"/>
        <charset val="128"/>
        <scheme val="minor"/>
      </rPr>
      <t>すべてのシート</t>
    </r>
    <r>
      <rPr>
        <sz val="11"/>
        <color theme="1"/>
        <rFont val="游ゴシック"/>
        <family val="2"/>
        <charset val="128"/>
        <scheme val="minor"/>
      </rPr>
      <t>に必要事項を入力してください。自動集計できるよう設計していますので、記入用シート２で行が足りない場合を除き、</t>
    </r>
    <r>
      <rPr>
        <b/>
        <sz val="11"/>
        <color rgb="FFC00000"/>
        <rFont val="游ゴシック"/>
        <family val="3"/>
        <charset val="128"/>
        <scheme val="minor"/>
      </rPr>
      <t>セルの移動などExcel様式を改変しないよう</t>
    </r>
    <r>
      <rPr>
        <sz val="11"/>
        <color theme="1"/>
        <rFont val="游ゴシック"/>
        <family val="2"/>
        <charset val="128"/>
        <scheme val="minor"/>
      </rPr>
      <t>にお願いいたします。</t>
    </r>
    <rPh sb="2" eb="3">
      <t>ホン</t>
    </rPh>
    <rPh sb="14" eb="17">
      <t>キニュウヨウ</t>
    </rPh>
    <rPh sb="23" eb="26">
      <t>キニュウヨウ</t>
    </rPh>
    <rPh sb="40" eb="44">
      <t>ヒツヨウジコウ</t>
    </rPh>
    <rPh sb="45" eb="47">
      <t>ニュウリョク</t>
    </rPh>
    <phoneticPr fontId="2"/>
  </si>
  <si>
    <r>
      <t xml:space="preserve">メールアドレス
</t>
    </r>
    <r>
      <rPr>
        <sz val="11"/>
        <color theme="1"/>
        <rFont val="游ゴシック"/>
        <family val="3"/>
        <charset val="128"/>
        <scheme val="minor"/>
      </rPr>
      <t>※医師本人への確認事項が生じた際、医師本人に直接ご連絡を差し上げてよい場合は医師個人のメールアドレスをご入力ください。申請担当者が取次等の対応をいただける場合は、入力不要です。</t>
    </r>
    <rPh sb="9" eb="11">
      <t>イシ</t>
    </rPh>
    <rPh sb="11" eb="13">
      <t>ホンニン</t>
    </rPh>
    <rPh sb="15" eb="17">
      <t>カクニン</t>
    </rPh>
    <rPh sb="17" eb="19">
      <t>ジコウ</t>
    </rPh>
    <rPh sb="20" eb="21">
      <t>ショウ</t>
    </rPh>
    <rPh sb="23" eb="24">
      <t>サイ</t>
    </rPh>
    <rPh sb="25" eb="27">
      <t>イシ</t>
    </rPh>
    <rPh sb="27" eb="29">
      <t>ホンニン</t>
    </rPh>
    <rPh sb="30" eb="32">
      <t>チョクセツ</t>
    </rPh>
    <rPh sb="33" eb="35">
      <t>レンラク</t>
    </rPh>
    <rPh sb="36" eb="37">
      <t>サ</t>
    </rPh>
    <rPh sb="38" eb="39">
      <t>ア</t>
    </rPh>
    <rPh sb="43" eb="45">
      <t>バアイ</t>
    </rPh>
    <rPh sb="46" eb="48">
      <t>イシ</t>
    </rPh>
    <rPh sb="48" eb="50">
      <t>コジン</t>
    </rPh>
    <rPh sb="60" eb="62">
      <t>ニュウリョク</t>
    </rPh>
    <rPh sb="67" eb="69">
      <t>シンセイ</t>
    </rPh>
    <rPh sb="69" eb="72">
      <t>タントウシャ</t>
    </rPh>
    <rPh sb="73" eb="75">
      <t>トリツギ</t>
    </rPh>
    <rPh sb="75" eb="76">
      <t>トウ</t>
    </rPh>
    <rPh sb="77" eb="79">
      <t>タイオウ</t>
    </rPh>
    <rPh sb="85" eb="87">
      <t>バアイ</t>
    </rPh>
    <rPh sb="89" eb="91">
      <t>ニュウリョク</t>
    </rPh>
    <rPh sb="91" eb="93">
      <t>フヨウ</t>
    </rPh>
    <phoneticPr fontId="2"/>
  </si>
  <si>
    <t>■「医師資格証の申請・交付登録」有無</t>
    <rPh sb="13" eb="15">
      <t>トウロク</t>
    </rPh>
    <rPh sb="16" eb="18">
      <t>ウム</t>
    </rPh>
    <phoneticPr fontId="2"/>
  </si>
  <si>
    <r>
      <t xml:space="preserve">貴院では「医師資格証の申請・交付登録」をしていますか？（プルダウンより選択）
分からない場合は「いいえ」を選択してください。
</t>
    </r>
    <r>
      <rPr>
        <sz val="10"/>
        <color theme="1"/>
        <rFont val="游ゴシック"/>
        <family val="3"/>
        <charset val="128"/>
        <scheme val="minor"/>
      </rPr>
      <t>※「医師資格証の申請・交付登録」とは、日本医師会に変わって医師の本人確認を行い、対面交付を行うための登録です。「医師資格証の申請・交付登録」をしている病院に勤務している医師については、「医師資格証の申請・交付登録」担当者あてに医師資格証を発送いたします。</t>
    </r>
    <r>
      <rPr>
        <b/>
        <u/>
        <sz val="10"/>
        <color theme="1"/>
        <rFont val="游ゴシック"/>
        <family val="3"/>
        <charset val="128"/>
        <scheme val="minor"/>
      </rPr>
      <t>「医師資格証の申請・交付登録」非該当の場合、「記入用シート2」に入力した各優先発行希望者あてに【本人限定受取郵便（特例型）】で郵送いたします</t>
    </r>
    <r>
      <rPr>
        <sz val="10"/>
        <color theme="1"/>
        <rFont val="游ゴシック"/>
        <family val="3"/>
        <charset val="128"/>
        <scheme val="minor"/>
      </rPr>
      <t>。</t>
    </r>
    <rPh sb="0" eb="2">
      <t>キイン</t>
    </rPh>
    <rPh sb="39" eb="40">
      <t>ワ</t>
    </rPh>
    <rPh sb="44" eb="46">
      <t>バアイ</t>
    </rPh>
    <rPh sb="53" eb="55">
      <t>センタク</t>
    </rPh>
    <rPh sb="82" eb="87">
      <t>ニホンイシカイ</t>
    </rPh>
    <rPh sb="88" eb="89">
      <t>カ</t>
    </rPh>
    <rPh sb="92" eb="94">
      <t>イシ</t>
    </rPh>
    <rPh sb="95" eb="99">
      <t>ホンニンカクニン</t>
    </rPh>
    <rPh sb="100" eb="101">
      <t>オコナ</t>
    </rPh>
    <rPh sb="103" eb="107">
      <t>タイメンコウフ</t>
    </rPh>
    <rPh sb="108" eb="109">
      <t>オコナ</t>
    </rPh>
    <rPh sb="113" eb="115">
      <t>トウロク</t>
    </rPh>
    <rPh sb="138" eb="140">
      <t>ビョウイン</t>
    </rPh>
    <rPh sb="141" eb="143">
      <t>キンム</t>
    </rPh>
    <rPh sb="147" eb="149">
      <t>イシ</t>
    </rPh>
    <rPh sb="176" eb="181">
      <t>イシシカクショウ</t>
    </rPh>
    <rPh sb="182" eb="184">
      <t>ハッソウ</t>
    </rPh>
    <rPh sb="205" eb="208">
      <t>ヒガイトウ</t>
    </rPh>
    <rPh sb="209" eb="211">
      <t>バアイ</t>
    </rPh>
    <rPh sb="213" eb="216">
      <t>キニュウヨウ</t>
    </rPh>
    <rPh sb="222" eb="224">
      <t>ニュウリョク</t>
    </rPh>
    <rPh sb="226" eb="227">
      <t>カク</t>
    </rPh>
    <rPh sb="227" eb="234">
      <t>ユウセンハッコウキボウシャジュウショ</t>
    </rPh>
    <phoneticPr fontId="2"/>
  </si>
  <si>
    <r>
      <rPr>
        <b/>
        <sz val="11"/>
        <color theme="1"/>
        <rFont val="游ゴシック"/>
        <family val="3"/>
        <charset val="128"/>
        <scheme val="minor"/>
      </rPr>
      <t>郵送先</t>
    </r>
    <r>
      <rPr>
        <sz val="11"/>
        <color theme="1"/>
        <rFont val="游ゴシック"/>
        <family val="2"/>
        <charset val="128"/>
        <scheme val="minor"/>
      </rPr>
      <t xml:space="preserve">
※万一に備え、</t>
    </r>
    <r>
      <rPr>
        <b/>
        <u/>
        <sz val="11"/>
        <color rgb="FFC00000"/>
        <rFont val="游ゴシック"/>
        <family val="3"/>
        <charset val="128"/>
        <scheme val="minor"/>
      </rPr>
      <t>貴院が「医師資格証の申請・交付登録」をされていると回答した場合でも医師本人の本人確認書類（マイナンバーカードなど）に記載の住所をご入力ください</t>
    </r>
    <r>
      <rPr>
        <sz val="11"/>
        <color theme="1"/>
        <rFont val="游ゴシック"/>
        <family val="2"/>
        <charset val="128"/>
        <scheme val="minor"/>
      </rPr>
      <t>。例えば、「医師資格証の申請・交付」登録がされていない場合は日本医師会より、医師資格証を【本人限定受取郵便（特例型）】で郵送されることになります。</t>
    </r>
    <rPh sb="0" eb="3">
      <t>ユウソウサキ</t>
    </rPh>
    <rPh sb="5" eb="7">
      <t>マンイチ</t>
    </rPh>
    <rPh sb="8" eb="9">
      <t>ソナ</t>
    </rPh>
    <rPh sb="36" eb="38">
      <t>カイトウ</t>
    </rPh>
    <rPh sb="40" eb="42">
      <t>バアイ</t>
    </rPh>
    <rPh sb="44" eb="46">
      <t>イシ</t>
    </rPh>
    <rPh sb="46" eb="48">
      <t>ホンニン</t>
    </rPh>
    <rPh sb="76" eb="78">
      <t>ニュウリョク</t>
    </rPh>
    <rPh sb="83" eb="84">
      <t>タト</t>
    </rPh>
    <rPh sb="109" eb="111">
      <t>バアイ</t>
    </rPh>
    <rPh sb="112" eb="114">
      <t>ニホン</t>
    </rPh>
    <rPh sb="114" eb="117">
      <t>イシカイ</t>
    </rPh>
    <phoneticPr fontId="2"/>
  </si>
  <si>
    <r>
      <rPr>
        <b/>
        <sz val="11"/>
        <rFont val="游ゴシック"/>
        <family val="3"/>
        <charset val="128"/>
        <scheme val="minor"/>
      </rPr>
      <t>※</t>
    </r>
    <r>
      <rPr>
        <b/>
        <sz val="11"/>
        <color rgb="FFC00000"/>
        <rFont val="游ゴシック"/>
        <family val="3"/>
        <charset val="128"/>
        <scheme val="minor"/>
      </rPr>
      <t>上記送信先アドレスは受信専用のアドレスとなります（メール返信はされません）。</t>
    </r>
    <rPh sb="1" eb="3">
      <t>ジョウキ</t>
    </rPh>
    <rPh sb="3" eb="5">
      <t>ソウシン</t>
    </rPh>
    <rPh sb="5" eb="6">
      <t>サキ</t>
    </rPh>
    <rPh sb="11" eb="13">
      <t>ジュシン</t>
    </rPh>
    <rPh sb="13" eb="15">
      <t>センヨウ</t>
    </rPh>
    <rPh sb="29" eb="31">
      <t>ヘンシン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</si>
</sst>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0"/>
    <numFmt numFmtId="177" formatCode="000\-0000"/>
  </numFmts>
  <fonts count="29" x14ac:knownFonts="1">
    <font>
      <sz val="11"/>
      <color theme="1"/>
      <name val="游ゴシック"/>
      <family val="2"/>
      <charset val="128"/>
      <scheme val="minor"/>
    </font>
    <font>
      <b/>
      <sz val="15"/>
      <color theme="3"/>
      <name val="游ゴシック"/>
      <family val="2"/>
      <charset val="128"/>
      <scheme val="minor"/>
    </font>
    <font>
      <sz val="6"/>
      <name val="游ゴシック"/>
      <family val="2"/>
      <charset val="128"/>
      <scheme val="minor"/>
    </font>
    <font>
      <b/>
      <sz val="11"/>
      <color theme="1"/>
      <name val="游ゴシック"/>
      <family val="3"/>
      <charset val="128"/>
      <scheme val="minor"/>
    </font>
    <font>
      <sz val="11"/>
      <color theme="1"/>
      <name val="游ゴシック"/>
      <family val="3"/>
      <charset val="128"/>
      <scheme val="minor"/>
    </font>
    <font>
      <b/>
      <sz val="11"/>
      <color theme="0"/>
      <name val="游ゴシック"/>
      <family val="3"/>
      <charset val="128"/>
      <scheme val="minor"/>
    </font>
    <font>
      <b/>
      <sz val="16"/>
      <color theme="1"/>
      <name val="游ゴシック"/>
      <family val="3"/>
      <charset val="128"/>
      <scheme val="minor"/>
    </font>
    <font>
      <b/>
      <sz val="12"/>
      <color rgb="FFFF0000"/>
      <name val="游ゴシック"/>
      <family val="3"/>
      <charset val="128"/>
      <scheme val="minor"/>
    </font>
    <font>
      <u/>
      <sz val="11"/>
      <color theme="10"/>
      <name val="游ゴシック"/>
      <family val="2"/>
      <charset val="128"/>
      <scheme val="minor"/>
    </font>
    <font>
      <sz val="9"/>
      <color rgb="FF202124"/>
      <name val="Arial"/>
      <family val="2"/>
    </font>
    <font>
      <b/>
      <u/>
      <sz val="14"/>
      <color rgb="FFFF0000"/>
      <name val="游ゴシック"/>
      <family val="3"/>
      <charset val="128"/>
      <scheme val="minor"/>
    </font>
    <font>
      <b/>
      <sz val="14"/>
      <color theme="1"/>
      <name val="游ゴシック"/>
      <family val="3"/>
      <charset val="128"/>
      <scheme val="minor"/>
    </font>
    <font>
      <b/>
      <sz val="11"/>
      <name val="ＭＳ ゴシック"/>
      <family val="3"/>
      <charset val="128"/>
    </font>
    <font>
      <b/>
      <u/>
      <sz val="11"/>
      <color theme="1"/>
      <name val="游ゴシック"/>
      <family val="3"/>
      <charset val="128"/>
      <scheme val="minor"/>
    </font>
    <font>
      <sz val="11"/>
      <color theme="1"/>
      <name val="Segoe UI Symbol"/>
      <family val="2"/>
    </font>
    <font>
      <sz val="9"/>
      <color rgb="FF202124"/>
      <name val="ＭＳ ゴシック"/>
      <family val="3"/>
      <charset val="128"/>
    </font>
    <font>
      <sz val="10"/>
      <color theme="1"/>
      <name val="游ゴシック"/>
      <family val="3"/>
      <charset val="128"/>
      <scheme val="minor"/>
    </font>
    <font>
      <b/>
      <u/>
      <sz val="10"/>
      <color theme="1"/>
      <name val="游ゴシック"/>
      <family val="3"/>
      <charset val="128"/>
      <scheme val="minor"/>
    </font>
    <font>
      <b/>
      <sz val="11"/>
      <name val="游ゴシック"/>
      <family val="3"/>
      <charset val="128"/>
      <scheme val="minor"/>
    </font>
    <font>
      <b/>
      <u/>
      <sz val="11"/>
      <color rgb="FFC00000"/>
      <name val="游ゴシック"/>
      <family val="3"/>
      <charset val="128"/>
      <scheme val="minor"/>
    </font>
    <font>
      <u/>
      <sz val="10"/>
      <color theme="10"/>
      <name val="游ゴシック"/>
      <family val="2"/>
      <charset val="128"/>
      <scheme val="minor"/>
    </font>
    <font>
      <u/>
      <sz val="10"/>
      <color theme="10"/>
      <name val="游ゴシック"/>
      <family val="3"/>
      <charset val="128"/>
      <scheme val="minor"/>
    </font>
    <font>
      <b/>
      <sz val="18"/>
      <color theme="1"/>
      <name val="游ゴシック"/>
      <family val="3"/>
      <charset val="128"/>
      <scheme val="minor"/>
    </font>
    <font>
      <sz val="12"/>
      <color rgb="FFFF0000"/>
      <name val="游ゴシック"/>
      <family val="3"/>
      <charset val="128"/>
      <scheme val="minor"/>
    </font>
    <font>
      <sz val="12"/>
      <color theme="1"/>
      <name val="游ゴシック"/>
      <family val="3"/>
      <charset val="128"/>
      <scheme val="minor"/>
    </font>
    <font>
      <b/>
      <u/>
      <sz val="12"/>
      <color theme="1"/>
      <name val="游ゴシック"/>
      <family val="3"/>
      <charset val="128"/>
      <scheme val="minor"/>
    </font>
    <font>
      <b/>
      <u/>
      <sz val="12"/>
      <color rgb="FFC00000"/>
      <name val="游ゴシック"/>
      <family val="3"/>
      <charset val="128"/>
      <scheme val="minor"/>
    </font>
    <font>
      <sz val="10"/>
      <color theme="1"/>
      <name val="游ゴシック"/>
      <family val="2"/>
      <charset val="128"/>
      <scheme val="minor"/>
    </font>
    <font>
      <b/>
      <sz val="11"/>
      <color rgb="FFC00000"/>
      <name val="游ゴシック"/>
      <family val="3"/>
      <charset val="128"/>
      <scheme val="minor"/>
    </font>
  </fonts>
  <fills count="9">
    <fill>
      <patternFill patternType="none"/>
    </fill>
    <fill>
      <patternFill patternType="gray125"/>
    </fill>
    <fill>
      <patternFill patternType="solid">
        <fgColor theme="0" tint="-0.499984740745262"/>
        <bgColor indexed="64"/>
      </patternFill>
    </fill>
    <fill>
      <patternFill patternType="solid">
        <fgColor rgb="FFCCECFF"/>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
      <patternFill patternType="solid">
        <fgColor theme="1" tint="0.3499862666707357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
    <xf numFmtId="0" fontId="0" fillId="0" borderId="0">
      <alignment vertical="center"/>
    </xf>
    <xf numFmtId="0" fontId="8" fillId="0" borderId="0" applyNumberFormat="0" applyFill="0" applyBorder="0" applyAlignment="0" applyProtection="0">
      <alignment vertical="center"/>
    </xf>
  </cellStyleXfs>
  <cellXfs count="97">
    <xf numFmtId="0" fontId="0" fillId="0" borderId="0" xfId="0">
      <alignment vertical="center"/>
    </xf>
    <xf numFmtId="0" fontId="0" fillId="0" borderId="1" xfId="0" applyBorder="1" applyAlignment="1">
      <alignment horizontal="center" vertical="center"/>
    </xf>
    <xf numFmtId="0" fontId="0" fillId="0" borderId="0" xfId="0" applyAlignment="1">
      <alignment vertical="center" wrapText="1"/>
    </xf>
    <xf numFmtId="0" fontId="5" fillId="2" borderId="1" xfId="0" applyFont="1" applyFill="1" applyBorder="1" applyAlignment="1">
      <alignment horizontal="center" vertical="center"/>
    </xf>
    <xf numFmtId="0" fontId="0" fillId="0" borderId="0" xfId="0" applyAlignment="1">
      <alignment horizontal="center" vertical="center"/>
    </xf>
    <xf numFmtId="0" fontId="5" fillId="2" borderId="1" xfId="0" applyFont="1" applyFill="1" applyBorder="1" applyAlignment="1">
      <alignment horizontal="center" vertical="center" wrapText="1"/>
    </xf>
    <xf numFmtId="176" fontId="0" fillId="0" borderId="1" xfId="0" applyNumberFormat="1" applyBorder="1" applyAlignment="1">
      <alignment horizontal="center" vertical="center"/>
    </xf>
    <xf numFmtId="176" fontId="0" fillId="0" borderId="0" xfId="0" applyNumberFormat="1" applyAlignment="1">
      <alignment horizontal="center" vertical="center"/>
    </xf>
    <xf numFmtId="0" fontId="6" fillId="5" borderId="0" xfId="0" applyFont="1" applyFill="1">
      <alignment vertical="center"/>
    </xf>
    <xf numFmtId="0" fontId="0" fillId="5" borderId="0" xfId="0" applyFill="1">
      <alignment vertical="center"/>
    </xf>
    <xf numFmtId="0" fontId="10" fillId="5" borderId="0" xfId="0" applyFont="1" applyFill="1" applyAlignment="1">
      <alignment horizontal="left" vertical="center"/>
    </xf>
    <xf numFmtId="0" fontId="0" fillId="5" borderId="0" xfId="0" applyFill="1" applyAlignment="1">
      <alignment horizontal="center" vertical="center"/>
    </xf>
    <xf numFmtId="0" fontId="7" fillId="5" borderId="0" xfId="0" applyFont="1" applyFill="1" applyAlignment="1">
      <alignment vertical="top" wrapText="1"/>
    </xf>
    <xf numFmtId="0" fontId="11" fillId="5" borderId="0" xfId="0" applyFont="1" applyFill="1">
      <alignment vertical="center"/>
    </xf>
    <xf numFmtId="0" fontId="0" fillId="5" borderId="0" xfId="0" applyFill="1" applyAlignment="1">
      <alignment horizontal="left" vertical="center"/>
    </xf>
    <xf numFmtId="0" fontId="4" fillId="5" borderId="0" xfId="0" applyFont="1" applyFill="1">
      <alignment vertical="center"/>
    </xf>
    <xf numFmtId="0" fontId="4" fillId="6" borderId="9" xfId="0" applyFont="1" applyFill="1" applyBorder="1">
      <alignment vertical="center"/>
    </xf>
    <xf numFmtId="0" fontId="4" fillId="6" borderId="10" xfId="0" applyFont="1" applyFill="1" applyBorder="1">
      <alignment vertical="center"/>
    </xf>
    <xf numFmtId="0" fontId="4" fillId="6" borderId="11" xfId="0" applyFont="1" applyFill="1" applyBorder="1">
      <alignment vertical="center"/>
    </xf>
    <xf numFmtId="0" fontId="12" fillId="5" borderId="0" xfId="0" applyFont="1" applyFill="1" applyAlignment="1">
      <alignment horizontal="center" vertical="center"/>
    </xf>
    <xf numFmtId="176" fontId="0" fillId="5" borderId="0" xfId="0" applyNumberFormat="1" applyFill="1" applyAlignment="1">
      <alignment horizontal="center" vertical="center"/>
    </xf>
    <xf numFmtId="0" fontId="4" fillId="5" borderId="4" xfId="0" applyFont="1" applyFill="1" applyBorder="1" applyAlignment="1">
      <alignment horizontal="left" vertical="top" wrapText="1"/>
    </xf>
    <xf numFmtId="0" fontId="4" fillId="5" borderId="0" xfId="0" applyFont="1" applyFill="1" applyAlignment="1">
      <alignment horizontal="left" vertical="top" wrapText="1"/>
    </xf>
    <xf numFmtId="0" fontId="4" fillId="5" borderId="12" xfId="0" applyFont="1" applyFill="1" applyBorder="1" applyAlignment="1">
      <alignment horizontal="left" vertical="top" wrapText="1"/>
    </xf>
    <xf numFmtId="0" fontId="4" fillId="5" borderId="0" xfId="0" applyFont="1" applyFill="1" applyAlignment="1">
      <alignment vertical="top" wrapText="1"/>
    </xf>
    <xf numFmtId="0" fontId="4" fillId="6" borderId="0" xfId="0" applyFont="1" applyFill="1">
      <alignment vertical="center"/>
    </xf>
    <xf numFmtId="0" fontId="4" fillId="6" borderId="12" xfId="0" applyFont="1" applyFill="1" applyBorder="1">
      <alignment vertical="center"/>
    </xf>
    <xf numFmtId="0" fontId="4" fillId="6" borderId="4" xfId="0" applyFont="1" applyFill="1" applyBorder="1" applyAlignment="1">
      <alignment horizontal="left" vertical="center"/>
    </xf>
    <xf numFmtId="0" fontId="14" fillId="0" borderId="0" xfId="0" applyFont="1">
      <alignment vertical="center"/>
    </xf>
    <xf numFmtId="0" fontId="18" fillId="5" borderId="0" xfId="0" applyFont="1" applyFill="1" applyAlignment="1">
      <alignment horizontal="center" vertical="center"/>
    </xf>
    <xf numFmtId="0" fontId="3" fillId="3" borderId="1" xfId="0" applyFont="1" applyFill="1" applyBorder="1" applyAlignment="1">
      <alignment horizontal="left" vertical="center" wrapText="1"/>
    </xf>
    <xf numFmtId="0" fontId="20" fillId="5" borderId="7" xfId="1" applyFont="1" applyFill="1" applyBorder="1" applyAlignment="1">
      <alignment horizontal="left" vertical="center"/>
    </xf>
    <xf numFmtId="0" fontId="21" fillId="5" borderId="7" xfId="1" applyFont="1" applyFill="1" applyBorder="1" applyAlignment="1">
      <alignment horizontal="left" vertical="center"/>
    </xf>
    <xf numFmtId="0" fontId="0" fillId="5" borderId="7" xfId="0" applyFill="1" applyBorder="1" applyAlignment="1">
      <alignment horizontal="center" vertical="center"/>
    </xf>
    <xf numFmtId="176" fontId="8" fillId="0" borderId="1" xfId="1" applyNumberFormat="1" applyBorder="1" applyAlignment="1">
      <alignment horizontal="center" vertical="center"/>
    </xf>
    <xf numFmtId="0" fontId="0" fillId="0" borderId="1" xfId="0" applyBorder="1" applyAlignment="1">
      <alignment horizontal="left" vertical="center"/>
    </xf>
    <xf numFmtId="0" fontId="0" fillId="0" borderId="1" xfId="0" applyBorder="1" applyAlignment="1">
      <alignment vertical="center" wrapText="1"/>
    </xf>
    <xf numFmtId="0" fontId="8" fillId="0" borderId="1" xfId="1" applyBorder="1" applyAlignment="1">
      <alignment vertical="center" wrapText="1"/>
    </xf>
    <xf numFmtId="0" fontId="5" fillId="8" borderId="1" xfId="0" applyFont="1" applyFill="1" applyBorder="1" applyAlignment="1">
      <alignment vertical="center" wrapText="1"/>
    </xf>
    <xf numFmtId="0" fontId="5" fillId="8" borderId="1" xfId="0" applyFont="1" applyFill="1" applyBorder="1" applyAlignment="1">
      <alignment horizontal="left" vertical="center" wrapText="1"/>
    </xf>
    <xf numFmtId="0" fontId="0" fillId="0" borderId="1" xfId="0" applyBorder="1" applyAlignment="1">
      <alignment horizontal="center" vertical="center" wrapText="1"/>
    </xf>
    <xf numFmtId="0" fontId="0" fillId="0" borderId="0" xfId="0" applyAlignment="1">
      <alignment horizontal="center" vertical="center" wrapText="1"/>
    </xf>
    <xf numFmtId="0" fontId="22" fillId="5" borderId="0" xfId="0" applyFont="1" applyFill="1">
      <alignment vertical="center"/>
    </xf>
    <xf numFmtId="0" fontId="28" fillId="5" borderId="0" xfId="0" applyFont="1" applyFill="1">
      <alignment vertical="center"/>
    </xf>
    <xf numFmtId="177" fontId="0" fillId="0" borderId="1" xfId="0" applyNumberFormat="1" applyBorder="1" applyAlignment="1">
      <alignment horizontal="center" vertical="center"/>
    </xf>
    <xf numFmtId="0" fontId="23" fillId="5" borderId="0" xfId="0" applyFont="1" applyFill="1" applyAlignment="1">
      <alignment horizontal="left" vertical="center" wrapText="1"/>
    </xf>
    <xf numFmtId="0" fontId="22" fillId="5" borderId="0" xfId="0" applyFont="1" applyFill="1" applyAlignment="1">
      <alignment horizontal="left" vertical="center"/>
    </xf>
    <xf numFmtId="0" fontId="16" fillId="5" borderId="3" xfId="0" applyFont="1" applyFill="1" applyBorder="1" applyAlignment="1">
      <alignment horizontal="left" vertical="center"/>
    </xf>
    <xf numFmtId="0" fontId="16" fillId="5" borderId="5" xfId="0" applyFont="1" applyFill="1" applyBorder="1" applyAlignment="1">
      <alignment horizontal="left" vertical="center"/>
    </xf>
    <xf numFmtId="0" fontId="16" fillId="5" borderId="6" xfId="0" applyFont="1" applyFill="1" applyBorder="1" applyAlignment="1">
      <alignment horizontal="left" vertical="center"/>
    </xf>
    <xf numFmtId="0" fontId="0" fillId="4" borderId="3" xfId="0" applyFill="1" applyBorder="1" applyAlignment="1">
      <alignment horizontal="center" vertical="center"/>
    </xf>
    <xf numFmtId="0" fontId="0" fillId="4" borderId="5" xfId="0" applyFill="1" applyBorder="1" applyAlignment="1">
      <alignment horizontal="center" vertical="center"/>
    </xf>
    <xf numFmtId="0" fontId="0" fillId="4" borderId="6" xfId="0" applyFill="1" applyBorder="1" applyAlignment="1">
      <alignment horizontal="center" vertical="center"/>
    </xf>
    <xf numFmtId="0" fontId="27" fillId="4" borderId="3"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6" xfId="0" applyFont="1" applyFill="1" applyBorder="1" applyAlignment="1">
      <alignment horizontal="center" vertical="center"/>
    </xf>
    <xf numFmtId="0" fontId="16" fillId="0" borderId="3" xfId="0" applyFont="1" applyBorder="1" applyAlignment="1">
      <alignment horizontal="left" vertical="center"/>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0" fillId="5" borderId="0" xfId="0" applyFill="1" applyAlignment="1">
      <alignment horizontal="left" vertical="center" wrapText="1"/>
    </xf>
    <xf numFmtId="0" fontId="8" fillId="5" borderId="3" xfId="1" applyFill="1" applyBorder="1" applyAlignment="1">
      <alignment horizontal="center" vertical="center"/>
    </xf>
    <xf numFmtId="0" fontId="8" fillId="5" borderId="5" xfId="1" applyFill="1" applyBorder="1" applyAlignment="1">
      <alignment horizontal="center" vertical="center"/>
    </xf>
    <xf numFmtId="0" fontId="8" fillId="5" borderId="6" xfId="1" applyFill="1" applyBorder="1" applyAlignment="1">
      <alignment horizontal="center" vertical="center"/>
    </xf>
    <xf numFmtId="0" fontId="4" fillId="5" borderId="2" xfId="0" applyFont="1" applyFill="1" applyBorder="1" applyAlignment="1">
      <alignment horizontal="left" vertical="top" wrapText="1"/>
    </xf>
    <xf numFmtId="0" fontId="4" fillId="5" borderId="7" xfId="0" applyFont="1" applyFill="1" applyBorder="1" applyAlignment="1">
      <alignment horizontal="left" vertical="top" wrapText="1"/>
    </xf>
    <xf numFmtId="0" fontId="4" fillId="5" borderId="8" xfId="0" applyFont="1" applyFill="1" applyBorder="1" applyAlignment="1">
      <alignment horizontal="left" vertical="top" wrapText="1"/>
    </xf>
    <xf numFmtId="0" fontId="8" fillId="5" borderId="9" xfId="1" applyFill="1" applyBorder="1" applyAlignment="1">
      <alignment horizontal="left" vertical="center"/>
    </xf>
    <xf numFmtId="0" fontId="8" fillId="5" borderId="10" xfId="1" applyFill="1" applyBorder="1" applyAlignment="1">
      <alignment horizontal="left" vertical="center"/>
    </xf>
    <xf numFmtId="0" fontId="8" fillId="5" borderId="11" xfId="1" applyFill="1" applyBorder="1" applyAlignment="1">
      <alignment horizontal="left" vertical="center"/>
    </xf>
    <xf numFmtId="0" fontId="0" fillId="0" borderId="10" xfId="0" applyBorder="1" applyAlignment="1">
      <alignment horizontal="left" vertical="center" wrapText="1"/>
    </xf>
    <xf numFmtId="0" fontId="4" fillId="6" borderId="2" xfId="0" applyFont="1" applyFill="1" applyBorder="1" applyAlignment="1">
      <alignment horizontal="left" vertical="center" wrapText="1"/>
    </xf>
    <xf numFmtId="0" fontId="4" fillId="6" borderId="7" xfId="0" applyFont="1" applyFill="1" applyBorder="1" applyAlignment="1">
      <alignment horizontal="left" vertical="center" wrapText="1"/>
    </xf>
    <xf numFmtId="0" fontId="4" fillId="6" borderId="8" xfId="0" applyFont="1" applyFill="1" applyBorder="1" applyAlignment="1">
      <alignment horizontal="left" vertical="center" wrapText="1"/>
    </xf>
    <xf numFmtId="0" fontId="8" fillId="3" borderId="9" xfId="1" applyFill="1" applyBorder="1" applyAlignment="1">
      <alignment horizontal="left" vertical="center"/>
    </xf>
    <xf numFmtId="0" fontId="8" fillId="3" borderId="10" xfId="1" applyFill="1" applyBorder="1" applyAlignment="1">
      <alignment horizontal="left" vertical="center"/>
    </xf>
    <xf numFmtId="0" fontId="8" fillId="3" borderId="11" xfId="1" applyFill="1" applyBorder="1" applyAlignment="1">
      <alignment horizontal="left" vertical="center"/>
    </xf>
    <xf numFmtId="0" fontId="3" fillId="7" borderId="0" xfId="0" applyFont="1" applyFill="1" applyAlignment="1">
      <alignment horizontal="left" vertical="center"/>
    </xf>
    <xf numFmtId="0" fontId="3" fillId="3" borderId="2" xfId="0" applyFont="1" applyFill="1" applyBorder="1" applyAlignment="1">
      <alignment horizontal="left" vertical="center" wrapText="1"/>
    </xf>
    <xf numFmtId="0" fontId="3" fillId="3" borderId="7" xfId="0" applyFont="1" applyFill="1" applyBorder="1" applyAlignment="1">
      <alignment horizontal="left" vertical="center" wrapText="1"/>
    </xf>
    <xf numFmtId="0" fontId="3" fillId="3" borderId="8" xfId="0" applyFont="1" applyFill="1" applyBorder="1" applyAlignment="1">
      <alignment horizontal="left" vertical="center" wrapText="1"/>
    </xf>
    <xf numFmtId="0" fontId="0" fillId="5" borderId="2" xfId="0" applyFill="1" applyBorder="1" applyAlignment="1">
      <alignment horizontal="center" vertical="center"/>
    </xf>
    <xf numFmtId="0" fontId="0" fillId="5" borderId="8" xfId="0" applyFill="1" applyBorder="1" applyAlignment="1">
      <alignment horizontal="center" vertical="center"/>
    </xf>
    <xf numFmtId="0" fontId="0" fillId="5" borderId="9" xfId="0" applyFill="1" applyBorder="1" applyAlignment="1">
      <alignment horizontal="center" vertical="center"/>
    </xf>
    <xf numFmtId="0" fontId="0" fillId="5" borderId="11" xfId="0" applyFill="1" applyBorder="1" applyAlignment="1">
      <alignment horizontal="center" vertical="center"/>
    </xf>
    <xf numFmtId="0" fontId="3" fillId="3" borderId="3"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5" borderId="1" xfId="0" applyFill="1" applyBorder="1" applyAlignment="1">
      <alignment horizontal="center" vertical="center"/>
    </xf>
    <xf numFmtId="0" fontId="0" fillId="0" borderId="1" xfId="0" applyBorder="1" applyAlignment="1">
      <alignment horizontal="center" vertical="center"/>
    </xf>
    <xf numFmtId="0" fontId="8" fillId="0" borderId="1" xfId="1" applyBorder="1" applyAlignment="1">
      <alignment horizontal="center" vertical="center"/>
    </xf>
    <xf numFmtId="0" fontId="15" fillId="0" borderId="0" xfId="0" applyFont="1" applyAlignment="1">
      <alignment horizontal="left" vertical="center" wrapText="1"/>
    </xf>
    <xf numFmtId="0" fontId="9" fillId="0" borderId="0" xfId="0" applyFont="1" applyAlignment="1">
      <alignment horizontal="left" vertical="center" wrapText="1"/>
    </xf>
    <xf numFmtId="49" fontId="0" fillId="5" borderId="1" xfId="0" applyNumberFormat="1" applyFill="1" applyBorder="1" applyAlignment="1">
      <alignment horizontal="center" vertical="center"/>
    </xf>
    <xf numFmtId="0" fontId="4" fillId="3" borderId="1" xfId="0" applyFont="1" applyFill="1" applyBorder="1" applyAlignment="1">
      <alignment horizontal="left" vertical="center" wrapText="1"/>
    </xf>
    <xf numFmtId="0" fontId="0" fillId="3" borderId="1" xfId="0" applyFill="1" applyBorder="1" applyAlignment="1">
      <alignment horizontal="left" vertical="center" wrapText="1"/>
    </xf>
    <xf numFmtId="0" fontId="3" fillId="3" borderId="1" xfId="0" applyFont="1" applyFill="1" applyBorder="1" applyAlignment="1">
      <alignment horizontal="left" vertical="center"/>
    </xf>
    <xf numFmtId="0" fontId="3" fillId="3" borderId="1" xfId="0" applyFont="1" applyFill="1" applyBorder="1" applyAlignment="1">
      <alignment horizontal="left" vertical="center" wrapText="1"/>
    </xf>
  </cellXfs>
  <cellStyles count="2">
    <cellStyle name="ハイパーリンク" xfId="1" builtinId="8"/>
    <cellStyle name="標準" xfId="0" builtinId="0"/>
  </cellStyles>
  <dxfs count="2">
    <dxf>
      <font>
        <color theme="1"/>
      </font>
      <fill>
        <patternFill>
          <fgColor theme="0"/>
          <bgColor rgb="FFFFFF00"/>
        </patternFill>
      </fill>
    </dxf>
    <dxf>
      <font>
        <color theme="1"/>
      </font>
      <fill>
        <patternFill>
          <fgColor theme="0"/>
          <bgColor rgb="FFFFFF00"/>
        </patternFill>
      </fill>
    </dxf>
  </dxfs>
  <tableStyles count="0" defaultTableStyle="TableStyleMedium2" defaultPivotStyle="PivotStyleLight16"/>
  <colors>
    <mruColors>
      <color rgb="FFFF0000"/>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16</xdr:col>
      <xdr:colOff>311151</xdr:colOff>
      <xdr:row>0</xdr:row>
      <xdr:rowOff>46006</xdr:rowOff>
    </xdr:from>
    <xdr:to>
      <xdr:col>17</xdr:col>
      <xdr:colOff>264584</xdr:colOff>
      <xdr:row>0</xdr:row>
      <xdr:rowOff>405964</xdr:rowOff>
    </xdr:to>
    <xdr:sp macro="" textlink="">
      <xdr:nvSpPr>
        <xdr:cNvPr id="2" name="テキスト ボックス 1">
          <a:extLst>
            <a:ext uri="{FF2B5EF4-FFF2-40B4-BE49-F238E27FC236}">
              <a16:creationId xmlns:a16="http://schemas.microsoft.com/office/drawing/2014/main" id="{CEAD36E1-75A5-33DD-8AE5-BBB2FBEEBCFB}"/>
            </a:ext>
          </a:extLst>
        </xdr:cNvPr>
        <xdr:cNvSpPr txBox="1"/>
      </xdr:nvSpPr>
      <xdr:spPr>
        <a:xfrm>
          <a:off x="8558680" y="46006"/>
          <a:ext cx="558551" cy="3599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1227666</xdr:colOff>
      <xdr:row>0</xdr:row>
      <xdr:rowOff>93135</xdr:rowOff>
    </xdr:from>
    <xdr:to>
      <xdr:col>7</xdr:col>
      <xdr:colOff>1788582</xdr:colOff>
      <xdr:row>1</xdr:row>
      <xdr:rowOff>93135</xdr:rowOff>
    </xdr:to>
    <xdr:sp macro="" textlink="">
      <xdr:nvSpPr>
        <xdr:cNvPr id="2" name="テキスト ボックス 1">
          <a:extLst>
            <a:ext uri="{FF2B5EF4-FFF2-40B4-BE49-F238E27FC236}">
              <a16:creationId xmlns:a16="http://schemas.microsoft.com/office/drawing/2014/main" id="{071AAC46-BDBA-4A54-8EE5-4AA667D7906B}"/>
            </a:ext>
          </a:extLst>
        </xdr:cNvPr>
        <xdr:cNvSpPr txBox="1"/>
      </xdr:nvSpPr>
      <xdr:spPr>
        <a:xfrm>
          <a:off x="10477499" y="93135"/>
          <a:ext cx="560916" cy="349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9</xdr:col>
      <xdr:colOff>91440</xdr:colOff>
      <xdr:row>3</xdr:row>
      <xdr:rowOff>173143</xdr:rowOff>
    </xdr:from>
    <xdr:ext cx="184731" cy="264560"/>
    <xdr:sp macro="" textlink="">
      <xdr:nvSpPr>
        <xdr:cNvPr id="2" name="テキスト ボックス 1">
          <a:extLst>
            <a:ext uri="{FF2B5EF4-FFF2-40B4-BE49-F238E27FC236}">
              <a16:creationId xmlns:a16="http://schemas.microsoft.com/office/drawing/2014/main" id="{C1643203-07F7-F357-99EF-D48E4EA3DF30}"/>
            </a:ext>
          </a:extLst>
        </xdr:cNvPr>
        <xdr:cNvSpPr txBox="1"/>
      </xdr:nvSpPr>
      <xdr:spPr>
        <a:xfrm>
          <a:off x="14749357" y="924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7</xdr:col>
      <xdr:colOff>3153833</xdr:colOff>
      <xdr:row>0</xdr:row>
      <xdr:rowOff>105833</xdr:rowOff>
    </xdr:from>
    <xdr:to>
      <xdr:col>7</xdr:col>
      <xdr:colOff>3714749</xdr:colOff>
      <xdr:row>1</xdr:row>
      <xdr:rowOff>105833</xdr:rowOff>
    </xdr:to>
    <xdr:sp macro="" textlink="">
      <xdr:nvSpPr>
        <xdr:cNvPr id="3" name="テキスト ボックス 2">
          <a:extLst>
            <a:ext uri="{FF2B5EF4-FFF2-40B4-BE49-F238E27FC236}">
              <a16:creationId xmlns:a16="http://schemas.microsoft.com/office/drawing/2014/main" id="{0695D6B4-83ED-4982-95E1-4C8E6D044AAF}"/>
            </a:ext>
          </a:extLst>
        </xdr:cNvPr>
        <xdr:cNvSpPr txBox="1"/>
      </xdr:nvSpPr>
      <xdr:spPr>
        <a:xfrm>
          <a:off x="13250333" y="105833"/>
          <a:ext cx="560916" cy="349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6</xdr:col>
      <xdr:colOff>137583</xdr:colOff>
      <xdr:row>4</xdr:row>
      <xdr:rowOff>258777</xdr:rowOff>
    </xdr:from>
    <xdr:ext cx="4079875" cy="1168309"/>
    <xdr:sp macro="" textlink="">
      <xdr:nvSpPr>
        <xdr:cNvPr id="155" name="テキスト ボックス 3">
          <a:extLst>
            <a:ext uri="{FF2B5EF4-FFF2-40B4-BE49-F238E27FC236}">
              <a16:creationId xmlns:a16="http://schemas.microsoft.com/office/drawing/2014/main" id="{8963CD57-8D5F-4D8A-8D08-251BFAC12810}"/>
            </a:ext>
          </a:extLst>
        </xdr:cNvPr>
        <xdr:cNvSpPr txBox="1"/>
      </xdr:nvSpPr>
      <xdr:spPr>
        <a:xfrm>
          <a:off x="7397750" y="1264194"/>
          <a:ext cx="4079875" cy="1168309"/>
        </a:xfrm>
        <a:prstGeom prst="rect">
          <a:avLst/>
        </a:prstGeom>
        <a:solidFill>
          <a:srgbClr val="FF0000"/>
        </a:solidFill>
        <a:ln>
          <a:solidFill>
            <a:schemeClr val="bg1">
              <a:lumMod val="75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solidFill>
                <a:schemeClr val="bg1"/>
              </a:solidFill>
            </a:rPr>
            <a:t>必ずチェックボックスをクリックして、チェックマークが入った状態（☑）になっていることをご確認ください。</a:t>
          </a:r>
        </a:p>
      </xdr:txBody>
    </xdr:sp>
    <xdr:clientData/>
  </xdr:oneCellAnchor>
  <xdr:twoCellAnchor>
    <xdr:from>
      <xdr:col>3</xdr:col>
      <xdr:colOff>1767416</xdr:colOff>
      <xdr:row>6</xdr:row>
      <xdr:rowOff>28016</xdr:rowOff>
    </xdr:from>
    <xdr:to>
      <xdr:col>6</xdr:col>
      <xdr:colOff>137583</xdr:colOff>
      <xdr:row>8</xdr:row>
      <xdr:rowOff>137583</xdr:rowOff>
    </xdr:to>
    <xdr:cxnSp macro="">
      <xdr:nvCxnSpPr>
        <xdr:cNvPr id="157" name="直線矢印コネクタ 156">
          <a:extLst>
            <a:ext uri="{FF2B5EF4-FFF2-40B4-BE49-F238E27FC236}">
              <a16:creationId xmlns:a16="http://schemas.microsoft.com/office/drawing/2014/main" id="{D34A565B-CD37-E542-6650-7087A2A86391}"/>
            </a:ext>
          </a:extLst>
        </xdr:cNvPr>
        <xdr:cNvCxnSpPr>
          <a:stCxn id="155" idx="1"/>
        </xdr:cNvCxnSpPr>
      </xdr:nvCxnSpPr>
      <xdr:spPr>
        <a:xfrm flipH="1">
          <a:off x="2391833" y="1848349"/>
          <a:ext cx="5005917" cy="448234"/>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1312333</xdr:colOff>
      <xdr:row>0</xdr:row>
      <xdr:rowOff>112683</xdr:rowOff>
    </xdr:from>
    <xdr:to>
      <xdr:col>7</xdr:col>
      <xdr:colOff>1876424</xdr:colOff>
      <xdr:row>1</xdr:row>
      <xdr:rowOff>112683</xdr:rowOff>
    </xdr:to>
    <xdr:sp macro="" textlink="">
      <xdr:nvSpPr>
        <xdr:cNvPr id="3" name="テキスト ボックス 2">
          <a:extLst>
            <a:ext uri="{FF2B5EF4-FFF2-40B4-BE49-F238E27FC236}">
              <a16:creationId xmlns:a16="http://schemas.microsoft.com/office/drawing/2014/main" id="{32100482-13FF-4ACF-BD37-E818E4A1D00B}"/>
            </a:ext>
          </a:extLst>
        </xdr:cNvPr>
        <xdr:cNvSpPr txBox="1"/>
      </xdr:nvSpPr>
      <xdr:spPr>
        <a:xfrm>
          <a:off x="10562166" y="112683"/>
          <a:ext cx="564091" cy="349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959909</xdr:colOff>
      <xdr:row>11</xdr:row>
      <xdr:rowOff>167853</xdr:rowOff>
    </xdr:from>
    <xdr:ext cx="12025419" cy="2249381"/>
    <xdr:sp macro="" textlink="">
      <xdr:nvSpPr>
        <xdr:cNvPr id="49" name="テキスト ボックス 1">
          <a:extLst>
            <a:ext uri="{FF2B5EF4-FFF2-40B4-BE49-F238E27FC236}">
              <a16:creationId xmlns:a16="http://schemas.microsoft.com/office/drawing/2014/main" id="{09AA2CA8-B85F-780F-9E9C-B73FD46EA61D}"/>
            </a:ext>
          </a:extLst>
        </xdr:cNvPr>
        <xdr:cNvSpPr txBox="1"/>
      </xdr:nvSpPr>
      <xdr:spPr>
        <a:xfrm>
          <a:off x="1154642" y="4511253"/>
          <a:ext cx="12025419" cy="2249381"/>
        </a:xfrm>
        <a:prstGeom prst="rect">
          <a:avLst/>
        </a:prstGeom>
        <a:solidFill>
          <a:schemeClr val="accent5">
            <a:lumMod val="20000"/>
            <a:lumOff val="80000"/>
          </a:schemeClr>
        </a:solidFill>
        <a:ln>
          <a:solidFill>
            <a:schemeClr val="bg1">
              <a:lumMod val="75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400" b="1"/>
            <a:t>※</a:t>
          </a:r>
          <a:r>
            <a:rPr kumimoji="1" lang="ja-JP" altLang="en-US" sz="1400" b="1"/>
            <a:t>優先発行希望者全員分について同様にご記載ください。入力する行が不足する場合は、シートに行を追加してください。</a:t>
          </a:r>
        </a:p>
      </xdr:txBody>
    </xdr:sp>
    <xdr:clientData/>
  </xdr:oneCellAnchor>
  <xdr:twoCellAnchor>
    <xdr:from>
      <xdr:col>7</xdr:col>
      <xdr:colOff>3407833</xdr:colOff>
      <xdr:row>0</xdr:row>
      <xdr:rowOff>148167</xdr:rowOff>
    </xdr:from>
    <xdr:to>
      <xdr:col>7</xdr:col>
      <xdr:colOff>3975099</xdr:colOff>
      <xdr:row>2</xdr:row>
      <xdr:rowOff>27517</xdr:rowOff>
    </xdr:to>
    <xdr:sp macro="" textlink="">
      <xdr:nvSpPr>
        <xdr:cNvPr id="2" name="テキスト ボックス 1">
          <a:extLst>
            <a:ext uri="{FF2B5EF4-FFF2-40B4-BE49-F238E27FC236}">
              <a16:creationId xmlns:a16="http://schemas.microsoft.com/office/drawing/2014/main" id="{583DAE31-88BA-4A9F-9D27-4F8A0C3B66E3}"/>
            </a:ext>
          </a:extLst>
        </xdr:cNvPr>
        <xdr:cNvSpPr txBox="1"/>
      </xdr:nvSpPr>
      <xdr:spPr>
        <a:xfrm>
          <a:off x="13483166" y="148167"/>
          <a:ext cx="567266" cy="355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form.jmaca.med.or.jp/usrjmaca/01/wrd/" TargetMode="External"/><Relationship Id="rId1" Type="http://schemas.openxmlformats.org/officeDocument/2006/relationships/hyperlink" Target="https://www.jmaca.med.or.jp/hpki/"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jmaca.med.or.jp/jmaca_wp/wp-content/uploads/2025/11/byouinLRAmanual202405.pdf" TargetMode="External"/><Relationship Id="rId1" Type="http://schemas.openxmlformats.org/officeDocument/2006/relationships/hyperlink" Target="https://www.jmaca.med.or.jp/jmaca_wp/wp-content/uploads/2024/10/byouinLRAmanual.pdf"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jmaca.med.or.jp/jmaca_wp/wp-content/uploads/2025/11/byouinLRAmanual202405.pdf" TargetMode="External"/><Relationship Id="rId1" Type="http://schemas.openxmlformats.org/officeDocument/2006/relationships/hyperlink" Target="https://www.jmaca.med.or.jp/jmaca_wp/wp-content/uploads/2024/10/byouinLRAmanual.pdf"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hyperlink" Target="mailto:sato3@xxx.ne.jp" TargetMode="External"/><Relationship Id="rId2" Type="http://schemas.openxmlformats.org/officeDocument/2006/relationships/hyperlink" Target="mailto:suzuki2@xxx.co.jp" TargetMode="External"/><Relationship Id="rId1" Type="http://schemas.openxmlformats.org/officeDocument/2006/relationships/hyperlink" Target="mailto:yamada1@xxx.com" TargetMode="Externa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6" Type="http://schemas.openxmlformats.org/officeDocument/2006/relationships/hyperlink" Target="mailto:xxx@gmail.com" TargetMode="External"/><Relationship Id="rId21" Type="http://schemas.openxmlformats.org/officeDocument/2006/relationships/hyperlink" Target="mailto:xxx@gmail.com" TargetMode="External"/><Relationship Id="rId42" Type="http://schemas.openxmlformats.org/officeDocument/2006/relationships/hyperlink" Target="mailto:xxx@gmail.com" TargetMode="External"/><Relationship Id="rId47" Type="http://schemas.openxmlformats.org/officeDocument/2006/relationships/hyperlink" Target="mailto:xxx@gmail.com" TargetMode="External"/><Relationship Id="rId63" Type="http://schemas.openxmlformats.org/officeDocument/2006/relationships/hyperlink" Target="mailto:xxx@gmail.com" TargetMode="External"/><Relationship Id="rId68" Type="http://schemas.openxmlformats.org/officeDocument/2006/relationships/hyperlink" Target="mailto:xxx@gmail.com" TargetMode="External"/><Relationship Id="rId84" Type="http://schemas.openxmlformats.org/officeDocument/2006/relationships/hyperlink" Target="mailto:xxx@gmail.com" TargetMode="External"/><Relationship Id="rId89" Type="http://schemas.openxmlformats.org/officeDocument/2006/relationships/hyperlink" Target="mailto:xxx@gmail.com" TargetMode="External"/><Relationship Id="rId16" Type="http://schemas.openxmlformats.org/officeDocument/2006/relationships/hyperlink" Target="mailto:xxx@gmail.com" TargetMode="External"/><Relationship Id="rId11" Type="http://schemas.openxmlformats.org/officeDocument/2006/relationships/hyperlink" Target="mailto:xxx@gmail.com" TargetMode="External"/><Relationship Id="rId32" Type="http://schemas.openxmlformats.org/officeDocument/2006/relationships/hyperlink" Target="mailto:xxx@gmail.com" TargetMode="External"/><Relationship Id="rId37" Type="http://schemas.openxmlformats.org/officeDocument/2006/relationships/hyperlink" Target="mailto:xxx@gmail.com" TargetMode="External"/><Relationship Id="rId53" Type="http://schemas.openxmlformats.org/officeDocument/2006/relationships/hyperlink" Target="mailto:xxx@gmail.com" TargetMode="External"/><Relationship Id="rId58" Type="http://schemas.openxmlformats.org/officeDocument/2006/relationships/hyperlink" Target="mailto:xxx@gmail.com" TargetMode="External"/><Relationship Id="rId74" Type="http://schemas.openxmlformats.org/officeDocument/2006/relationships/hyperlink" Target="mailto:xxx@gmail.com" TargetMode="External"/><Relationship Id="rId79" Type="http://schemas.openxmlformats.org/officeDocument/2006/relationships/hyperlink" Target="mailto:xxx@gmail.com" TargetMode="External"/><Relationship Id="rId102" Type="http://schemas.openxmlformats.org/officeDocument/2006/relationships/hyperlink" Target="mailto:xxx@gmail.com" TargetMode="External"/><Relationship Id="rId5" Type="http://schemas.openxmlformats.org/officeDocument/2006/relationships/hyperlink" Target="mailto:xxx@gmail.com" TargetMode="External"/><Relationship Id="rId90" Type="http://schemas.openxmlformats.org/officeDocument/2006/relationships/hyperlink" Target="mailto:xxx@gmail.com" TargetMode="External"/><Relationship Id="rId95" Type="http://schemas.openxmlformats.org/officeDocument/2006/relationships/hyperlink" Target="mailto:xxx@gmail.com" TargetMode="External"/><Relationship Id="rId22" Type="http://schemas.openxmlformats.org/officeDocument/2006/relationships/hyperlink" Target="mailto:xxx@gmail.com" TargetMode="External"/><Relationship Id="rId27" Type="http://schemas.openxmlformats.org/officeDocument/2006/relationships/hyperlink" Target="mailto:xxx@gmail.com" TargetMode="External"/><Relationship Id="rId43" Type="http://schemas.openxmlformats.org/officeDocument/2006/relationships/hyperlink" Target="mailto:xxx@gmail.com" TargetMode="External"/><Relationship Id="rId48" Type="http://schemas.openxmlformats.org/officeDocument/2006/relationships/hyperlink" Target="mailto:xxx@gmail.com" TargetMode="External"/><Relationship Id="rId64" Type="http://schemas.openxmlformats.org/officeDocument/2006/relationships/hyperlink" Target="mailto:xxx@gmail.com" TargetMode="External"/><Relationship Id="rId69" Type="http://schemas.openxmlformats.org/officeDocument/2006/relationships/hyperlink" Target="mailto:xxx@gmail.com" TargetMode="External"/><Relationship Id="rId80" Type="http://schemas.openxmlformats.org/officeDocument/2006/relationships/hyperlink" Target="mailto:xxx@gmail.com" TargetMode="External"/><Relationship Id="rId85" Type="http://schemas.openxmlformats.org/officeDocument/2006/relationships/hyperlink" Target="mailto:xxx@gmail.com" TargetMode="External"/><Relationship Id="rId12" Type="http://schemas.openxmlformats.org/officeDocument/2006/relationships/hyperlink" Target="mailto:xxx@gmail.com" TargetMode="External"/><Relationship Id="rId17" Type="http://schemas.openxmlformats.org/officeDocument/2006/relationships/hyperlink" Target="mailto:xxx@gmail.com" TargetMode="External"/><Relationship Id="rId25" Type="http://schemas.openxmlformats.org/officeDocument/2006/relationships/hyperlink" Target="mailto:xxx@gmail.com" TargetMode="External"/><Relationship Id="rId33" Type="http://schemas.openxmlformats.org/officeDocument/2006/relationships/hyperlink" Target="mailto:xxx@gmail.com" TargetMode="External"/><Relationship Id="rId38" Type="http://schemas.openxmlformats.org/officeDocument/2006/relationships/hyperlink" Target="mailto:xxx@gmail.com" TargetMode="External"/><Relationship Id="rId46" Type="http://schemas.openxmlformats.org/officeDocument/2006/relationships/hyperlink" Target="mailto:xxx@gmail.com" TargetMode="External"/><Relationship Id="rId59" Type="http://schemas.openxmlformats.org/officeDocument/2006/relationships/hyperlink" Target="mailto:xxx@gmail.com" TargetMode="External"/><Relationship Id="rId67" Type="http://schemas.openxmlformats.org/officeDocument/2006/relationships/hyperlink" Target="mailto:xxx@gmail.com" TargetMode="External"/><Relationship Id="rId103" Type="http://schemas.openxmlformats.org/officeDocument/2006/relationships/printerSettings" Target="../printerSettings/printerSettings7.bin"/><Relationship Id="rId20" Type="http://schemas.openxmlformats.org/officeDocument/2006/relationships/hyperlink" Target="mailto:xxx@gmail.com" TargetMode="External"/><Relationship Id="rId41" Type="http://schemas.openxmlformats.org/officeDocument/2006/relationships/hyperlink" Target="mailto:xxx@gmail.com" TargetMode="External"/><Relationship Id="rId54" Type="http://schemas.openxmlformats.org/officeDocument/2006/relationships/hyperlink" Target="mailto:xxx@gmail.com" TargetMode="External"/><Relationship Id="rId62" Type="http://schemas.openxmlformats.org/officeDocument/2006/relationships/hyperlink" Target="mailto:xxx@gmail.com" TargetMode="External"/><Relationship Id="rId70" Type="http://schemas.openxmlformats.org/officeDocument/2006/relationships/hyperlink" Target="mailto:xxx@gmail.com" TargetMode="External"/><Relationship Id="rId75" Type="http://schemas.openxmlformats.org/officeDocument/2006/relationships/hyperlink" Target="mailto:xxx@gmail.com" TargetMode="External"/><Relationship Id="rId83" Type="http://schemas.openxmlformats.org/officeDocument/2006/relationships/hyperlink" Target="mailto:xxx@gmail.com" TargetMode="External"/><Relationship Id="rId88" Type="http://schemas.openxmlformats.org/officeDocument/2006/relationships/hyperlink" Target="mailto:xxx@gmail.com" TargetMode="External"/><Relationship Id="rId91" Type="http://schemas.openxmlformats.org/officeDocument/2006/relationships/hyperlink" Target="mailto:xxx@gmail.com" TargetMode="External"/><Relationship Id="rId96" Type="http://schemas.openxmlformats.org/officeDocument/2006/relationships/hyperlink" Target="mailto:xxx@gmail.com" TargetMode="External"/><Relationship Id="rId1" Type="http://schemas.openxmlformats.org/officeDocument/2006/relationships/hyperlink" Target="mailto:xxx@gmail.com" TargetMode="External"/><Relationship Id="rId6" Type="http://schemas.openxmlformats.org/officeDocument/2006/relationships/hyperlink" Target="mailto:xxx@gmail.com" TargetMode="External"/><Relationship Id="rId15" Type="http://schemas.openxmlformats.org/officeDocument/2006/relationships/hyperlink" Target="mailto:xxx@gmail.com" TargetMode="External"/><Relationship Id="rId23" Type="http://schemas.openxmlformats.org/officeDocument/2006/relationships/hyperlink" Target="mailto:xxx@gmail.com" TargetMode="External"/><Relationship Id="rId28" Type="http://schemas.openxmlformats.org/officeDocument/2006/relationships/hyperlink" Target="mailto:xxx@gmail.com" TargetMode="External"/><Relationship Id="rId36" Type="http://schemas.openxmlformats.org/officeDocument/2006/relationships/hyperlink" Target="mailto:xxx@gmail.com" TargetMode="External"/><Relationship Id="rId49" Type="http://schemas.openxmlformats.org/officeDocument/2006/relationships/hyperlink" Target="mailto:xxx@gmail.com" TargetMode="External"/><Relationship Id="rId57" Type="http://schemas.openxmlformats.org/officeDocument/2006/relationships/hyperlink" Target="mailto:xxx@gmail.com" TargetMode="External"/><Relationship Id="rId10" Type="http://schemas.openxmlformats.org/officeDocument/2006/relationships/hyperlink" Target="mailto:xxx@gmail.com" TargetMode="External"/><Relationship Id="rId31" Type="http://schemas.openxmlformats.org/officeDocument/2006/relationships/hyperlink" Target="mailto:xxx@gmail.com" TargetMode="External"/><Relationship Id="rId44" Type="http://schemas.openxmlformats.org/officeDocument/2006/relationships/hyperlink" Target="mailto:xxx@gmail.com" TargetMode="External"/><Relationship Id="rId52" Type="http://schemas.openxmlformats.org/officeDocument/2006/relationships/hyperlink" Target="mailto:xxx@gmail.com" TargetMode="External"/><Relationship Id="rId60" Type="http://schemas.openxmlformats.org/officeDocument/2006/relationships/hyperlink" Target="mailto:xxx@gmail.com" TargetMode="External"/><Relationship Id="rId65" Type="http://schemas.openxmlformats.org/officeDocument/2006/relationships/hyperlink" Target="mailto:xxx@gmail.com" TargetMode="External"/><Relationship Id="rId73" Type="http://schemas.openxmlformats.org/officeDocument/2006/relationships/hyperlink" Target="mailto:xxx@gmail.com" TargetMode="External"/><Relationship Id="rId78" Type="http://schemas.openxmlformats.org/officeDocument/2006/relationships/hyperlink" Target="mailto:xxx@gmail.com" TargetMode="External"/><Relationship Id="rId81" Type="http://schemas.openxmlformats.org/officeDocument/2006/relationships/hyperlink" Target="mailto:xxx@gmail.com" TargetMode="External"/><Relationship Id="rId86" Type="http://schemas.openxmlformats.org/officeDocument/2006/relationships/hyperlink" Target="mailto:xxx@gmail.com" TargetMode="External"/><Relationship Id="rId94" Type="http://schemas.openxmlformats.org/officeDocument/2006/relationships/hyperlink" Target="mailto:xxx@gmail.com" TargetMode="External"/><Relationship Id="rId99" Type="http://schemas.openxmlformats.org/officeDocument/2006/relationships/hyperlink" Target="mailto:xxx@gmail.com" TargetMode="External"/><Relationship Id="rId101" Type="http://schemas.openxmlformats.org/officeDocument/2006/relationships/hyperlink" Target="mailto:xxx@gmail.com" TargetMode="External"/><Relationship Id="rId4" Type="http://schemas.openxmlformats.org/officeDocument/2006/relationships/hyperlink" Target="mailto:xxx@gmail.com" TargetMode="External"/><Relationship Id="rId9" Type="http://schemas.openxmlformats.org/officeDocument/2006/relationships/hyperlink" Target="mailto:xxx@gmail.com" TargetMode="External"/><Relationship Id="rId13" Type="http://schemas.openxmlformats.org/officeDocument/2006/relationships/hyperlink" Target="mailto:xxx@gmail.com" TargetMode="External"/><Relationship Id="rId18" Type="http://schemas.openxmlformats.org/officeDocument/2006/relationships/hyperlink" Target="mailto:xxx@gmail.com" TargetMode="External"/><Relationship Id="rId39" Type="http://schemas.openxmlformats.org/officeDocument/2006/relationships/hyperlink" Target="mailto:xxx@gmail.com" TargetMode="External"/><Relationship Id="rId34" Type="http://schemas.openxmlformats.org/officeDocument/2006/relationships/hyperlink" Target="mailto:xxx@gmail.com" TargetMode="External"/><Relationship Id="rId50" Type="http://schemas.openxmlformats.org/officeDocument/2006/relationships/hyperlink" Target="mailto:xxx@gmail.com" TargetMode="External"/><Relationship Id="rId55" Type="http://schemas.openxmlformats.org/officeDocument/2006/relationships/hyperlink" Target="mailto:xxx@gmail.com" TargetMode="External"/><Relationship Id="rId76" Type="http://schemas.openxmlformats.org/officeDocument/2006/relationships/hyperlink" Target="mailto:xxx@gmail.com" TargetMode="External"/><Relationship Id="rId97" Type="http://schemas.openxmlformats.org/officeDocument/2006/relationships/hyperlink" Target="mailto:xxx@gmail.com" TargetMode="External"/><Relationship Id="rId7" Type="http://schemas.openxmlformats.org/officeDocument/2006/relationships/hyperlink" Target="mailto:xxx@gmail.com" TargetMode="External"/><Relationship Id="rId71" Type="http://schemas.openxmlformats.org/officeDocument/2006/relationships/hyperlink" Target="mailto:xxx@gmail.com" TargetMode="External"/><Relationship Id="rId92" Type="http://schemas.openxmlformats.org/officeDocument/2006/relationships/hyperlink" Target="mailto:xxx@gmail.com" TargetMode="External"/><Relationship Id="rId2" Type="http://schemas.openxmlformats.org/officeDocument/2006/relationships/hyperlink" Target="mailto:xxx@gmail.com" TargetMode="External"/><Relationship Id="rId29" Type="http://schemas.openxmlformats.org/officeDocument/2006/relationships/hyperlink" Target="mailto:xxx@gmail.com" TargetMode="External"/><Relationship Id="rId24" Type="http://schemas.openxmlformats.org/officeDocument/2006/relationships/hyperlink" Target="mailto:xxx@gmail.com" TargetMode="External"/><Relationship Id="rId40" Type="http://schemas.openxmlformats.org/officeDocument/2006/relationships/hyperlink" Target="mailto:xxx@gmail.com" TargetMode="External"/><Relationship Id="rId45" Type="http://schemas.openxmlformats.org/officeDocument/2006/relationships/hyperlink" Target="mailto:xxx@gmail.com" TargetMode="External"/><Relationship Id="rId66" Type="http://schemas.openxmlformats.org/officeDocument/2006/relationships/hyperlink" Target="mailto:xxx@gmail.com" TargetMode="External"/><Relationship Id="rId87" Type="http://schemas.openxmlformats.org/officeDocument/2006/relationships/hyperlink" Target="mailto:xxx@gmail.com" TargetMode="External"/><Relationship Id="rId61" Type="http://schemas.openxmlformats.org/officeDocument/2006/relationships/hyperlink" Target="mailto:xxx@gmail.com" TargetMode="External"/><Relationship Id="rId82" Type="http://schemas.openxmlformats.org/officeDocument/2006/relationships/hyperlink" Target="mailto:xxx@gmail.com" TargetMode="External"/><Relationship Id="rId19" Type="http://schemas.openxmlformats.org/officeDocument/2006/relationships/hyperlink" Target="mailto:xxx@gmail.com" TargetMode="External"/><Relationship Id="rId14" Type="http://schemas.openxmlformats.org/officeDocument/2006/relationships/hyperlink" Target="mailto:xxx@gmail.com" TargetMode="External"/><Relationship Id="rId30" Type="http://schemas.openxmlformats.org/officeDocument/2006/relationships/hyperlink" Target="mailto:xxx@gmail.com" TargetMode="External"/><Relationship Id="rId35" Type="http://schemas.openxmlformats.org/officeDocument/2006/relationships/hyperlink" Target="mailto:xxx@gmail.com" TargetMode="External"/><Relationship Id="rId56" Type="http://schemas.openxmlformats.org/officeDocument/2006/relationships/hyperlink" Target="mailto:xxx@gmail.com" TargetMode="External"/><Relationship Id="rId77" Type="http://schemas.openxmlformats.org/officeDocument/2006/relationships/hyperlink" Target="mailto:xxx@gmail.com" TargetMode="External"/><Relationship Id="rId100" Type="http://schemas.openxmlformats.org/officeDocument/2006/relationships/hyperlink" Target="mailto:xxx@gmail.com" TargetMode="External"/><Relationship Id="rId8" Type="http://schemas.openxmlformats.org/officeDocument/2006/relationships/hyperlink" Target="mailto:xxx@gmail.com" TargetMode="External"/><Relationship Id="rId51" Type="http://schemas.openxmlformats.org/officeDocument/2006/relationships/hyperlink" Target="mailto:xxx@gmail.com" TargetMode="External"/><Relationship Id="rId72" Type="http://schemas.openxmlformats.org/officeDocument/2006/relationships/hyperlink" Target="mailto:xxx@gmail.com" TargetMode="External"/><Relationship Id="rId93" Type="http://schemas.openxmlformats.org/officeDocument/2006/relationships/hyperlink" Target="mailto:xxx@gmail.com" TargetMode="External"/><Relationship Id="rId98" Type="http://schemas.openxmlformats.org/officeDocument/2006/relationships/hyperlink" Target="mailto:xxx@gmail.com" TargetMode="External"/><Relationship Id="rId3" Type="http://schemas.openxmlformats.org/officeDocument/2006/relationships/hyperlink" Target="mailto:xxx@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54CAB-0A30-45E1-B307-EF3BAB019556}">
  <sheetPr>
    <tabColor rgb="FFFFFF00"/>
    <pageSetUpPr fitToPage="1"/>
  </sheetPr>
  <dimension ref="A1:R28"/>
  <sheetViews>
    <sheetView tabSelected="1" zoomScale="85" zoomScaleNormal="85" zoomScaleSheetLayoutView="85" workbookViewId="0"/>
  </sheetViews>
  <sheetFormatPr defaultRowHeight="18.75" x14ac:dyDescent="0.4"/>
  <cols>
    <col min="1" max="1" width="2.125" customWidth="1"/>
    <col min="2" max="3" width="2.625" customWidth="1"/>
    <col min="4" max="11" width="7.625" customWidth="1"/>
    <col min="12" max="17" width="8" customWidth="1"/>
    <col min="18" max="18" width="5.125" customWidth="1"/>
  </cols>
  <sheetData>
    <row r="1" spans="1:18" ht="36" customHeight="1" x14ac:dyDescent="0.4">
      <c r="B1" s="46" t="s">
        <v>141</v>
      </c>
      <c r="C1" s="46"/>
      <c r="D1" s="46"/>
      <c r="E1" s="46"/>
      <c r="F1" s="46"/>
      <c r="G1" s="46"/>
      <c r="H1" s="46"/>
      <c r="I1" s="46"/>
      <c r="J1" s="46"/>
      <c r="K1" s="46"/>
      <c r="L1" s="46"/>
      <c r="M1" s="46"/>
      <c r="N1" s="46"/>
      <c r="O1" s="46"/>
      <c r="P1" s="46"/>
      <c r="Q1" s="46"/>
      <c r="R1" s="9"/>
    </row>
    <row r="2" spans="1:18" ht="45.95" customHeight="1" x14ac:dyDescent="0.4">
      <c r="A2" s="9"/>
      <c r="B2" s="45" t="s">
        <v>144</v>
      </c>
      <c r="C2" s="45"/>
      <c r="D2" s="45"/>
      <c r="E2" s="45"/>
      <c r="F2" s="45"/>
      <c r="G2" s="45"/>
      <c r="H2" s="45"/>
      <c r="I2" s="45"/>
      <c r="J2" s="45"/>
      <c r="K2" s="45"/>
      <c r="L2" s="45"/>
      <c r="M2" s="45"/>
      <c r="N2" s="45"/>
      <c r="O2" s="45"/>
      <c r="P2" s="45"/>
      <c r="Q2" s="45"/>
      <c r="R2" s="14"/>
    </row>
    <row r="3" spans="1:18" ht="7.7" customHeight="1" x14ac:dyDescent="0.4">
      <c r="A3" s="9"/>
      <c r="B3" s="10"/>
      <c r="C3" s="10"/>
      <c r="D3" s="10"/>
      <c r="E3" s="10"/>
      <c r="F3" s="10"/>
      <c r="G3" s="10"/>
      <c r="H3" s="10"/>
      <c r="I3" s="10"/>
      <c r="J3" s="10"/>
      <c r="K3" s="10"/>
      <c r="L3" s="10"/>
      <c r="M3" s="10"/>
      <c r="N3" s="10"/>
      <c r="O3" s="10"/>
      <c r="P3" s="10"/>
      <c r="Q3" s="10"/>
      <c r="R3" s="9"/>
    </row>
    <row r="4" spans="1:18" ht="20.45" customHeight="1" x14ac:dyDescent="0.4">
      <c r="A4" s="9"/>
      <c r="C4" s="50" t="s">
        <v>142</v>
      </c>
      <c r="D4" s="51"/>
      <c r="E4" s="51"/>
      <c r="F4" s="51"/>
      <c r="G4" s="51"/>
      <c r="H4" s="51"/>
      <c r="I4" s="51"/>
      <c r="J4" s="51"/>
      <c r="K4" s="52"/>
      <c r="L4" s="60" t="s">
        <v>143</v>
      </c>
      <c r="M4" s="61"/>
      <c r="N4" s="61"/>
      <c r="O4" s="61"/>
      <c r="P4" s="61"/>
      <c r="Q4" s="62"/>
      <c r="R4" s="9"/>
    </row>
    <row r="5" spans="1:18" ht="18" customHeight="1" x14ac:dyDescent="0.4">
      <c r="A5" s="9"/>
      <c r="B5" s="9"/>
      <c r="C5" s="9"/>
      <c r="D5" s="9"/>
      <c r="E5" s="9"/>
      <c r="F5" s="9"/>
      <c r="G5" s="9"/>
      <c r="H5" s="9"/>
      <c r="I5" s="9"/>
      <c r="J5" s="9"/>
      <c r="K5" s="9"/>
      <c r="L5" s="9"/>
      <c r="M5" s="9"/>
      <c r="N5" s="9"/>
      <c r="O5" s="9"/>
      <c r="P5" s="9"/>
      <c r="Q5" s="9"/>
      <c r="R5" s="9"/>
    </row>
    <row r="6" spans="1:18" ht="18" customHeight="1" x14ac:dyDescent="0.4">
      <c r="A6" s="9"/>
      <c r="B6" s="9"/>
      <c r="C6" s="9"/>
      <c r="D6" s="9"/>
      <c r="E6" s="9"/>
      <c r="F6" s="9"/>
      <c r="G6" s="9"/>
      <c r="H6" s="9"/>
      <c r="I6" s="9"/>
      <c r="J6" s="9"/>
      <c r="K6" s="9"/>
      <c r="L6" s="9"/>
      <c r="M6" s="9"/>
      <c r="N6" s="9"/>
      <c r="O6" s="9"/>
      <c r="P6" s="9"/>
      <c r="Q6" s="9"/>
      <c r="R6" s="9"/>
    </row>
    <row r="7" spans="1:18" ht="19.7" customHeight="1" x14ac:dyDescent="0.4">
      <c r="A7" s="9"/>
      <c r="B7" s="13" t="s">
        <v>0</v>
      </c>
      <c r="C7" s="12"/>
      <c r="D7" s="12"/>
      <c r="E7" s="12"/>
      <c r="F7" s="12"/>
      <c r="G7" s="12"/>
      <c r="H7" s="12"/>
      <c r="I7" s="12"/>
      <c r="J7" s="12"/>
      <c r="K7" s="12"/>
      <c r="L7" s="12"/>
      <c r="M7" s="12"/>
      <c r="N7" s="12"/>
      <c r="O7" s="12"/>
      <c r="P7" s="12"/>
      <c r="Q7" s="12"/>
      <c r="R7" s="9"/>
    </row>
    <row r="8" spans="1:18" ht="180" customHeight="1" x14ac:dyDescent="0.4">
      <c r="A8" s="9"/>
      <c r="B8" s="24"/>
      <c r="C8" s="63" t="s">
        <v>117</v>
      </c>
      <c r="D8" s="64"/>
      <c r="E8" s="64"/>
      <c r="F8" s="64"/>
      <c r="G8" s="64"/>
      <c r="H8" s="64"/>
      <c r="I8" s="64"/>
      <c r="J8" s="64"/>
      <c r="K8" s="64"/>
      <c r="L8" s="64"/>
      <c r="M8" s="64"/>
      <c r="N8" s="64"/>
      <c r="O8" s="64"/>
      <c r="P8" s="64"/>
      <c r="Q8" s="65"/>
      <c r="R8" s="9"/>
    </row>
    <row r="9" spans="1:18" ht="3.6" customHeight="1" x14ac:dyDescent="0.4">
      <c r="A9" s="9"/>
      <c r="B9" s="24"/>
      <c r="C9" s="21"/>
      <c r="D9" s="22"/>
      <c r="E9" s="22"/>
      <c r="F9" s="22"/>
      <c r="G9" s="22"/>
      <c r="H9" s="22"/>
      <c r="I9" s="22"/>
      <c r="J9" s="22"/>
      <c r="K9" s="22"/>
      <c r="L9" s="22"/>
      <c r="M9" s="22"/>
      <c r="N9" s="22"/>
      <c r="O9" s="22"/>
      <c r="P9" s="22"/>
      <c r="Q9" s="23"/>
      <c r="R9" s="9"/>
    </row>
    <row r="10" spans="1:18" ht="18.600000000000001" customHeight="1" x14ac:dyDescent="0.4">
      <c r="A10" s="9"/>
      <c r="C10" s="66" t="s">
        <v>1</v>
      </c>
      <c r="D10" s="67"/>
      <c r="E10" s="67"/>
      <c r="F10" s="67"/>
      <c r="G10" s="67"/>
      <c r="H10" s="67"/>
      <c r="I10" s="67"/>
      <c r="J10" s="67"/>
      <c r="K10" s="67"/>
      <c r="L10" s="67"/>
      <c r="M10" s="67"/>
      <c r="N10" s="67"/>
      <c r="O10" s="67"/>
      <c r="P10" s="67"/>
      <c r="Q10" s="68"/>
      <c r="R10" s="9"/>
    </row>
    <row r="11" spans="1:18" ht="17.45" customHeight="1" x14ac:dyDescent="0.4">
      <c r="A11" s="9"/>
      <c r="B11" s="9"/>
      <c r="C11" s="9"/>
      <c r="D11" s="9"/>
      <c r="E11" s="9"/>
      <c r="F11" s="9"/>
      <c r="G11" s="9"/>
      <c r="H11" s="9"/>
      <c r="I11" s="9"/>
      <c r="J11" s="9"/>
      <c r="K11" s="9"/>
      <c r="L11" s="9"/>
      <c r="M11" s="9"/>
      <c r="N11" s="9"/>
      <c r="O11" s="9"/>
      <c r="P11" s="9"/>
      <c r="Q11" s="9"/>
      <c r="R11" s="9"/>
    </row>
    <row r="12" spans="1:18" ht="17.45" customHeight="1" x14ac:dyDescent="0.4">
      <c r="A12" s="9"/>
      <c r="B12" s="9"/>
      <c r="C12" s="9"/>
      <c r="D12" s="9"/>
      <c r="E12" s="9"/>
      <c r="F12" s="9"/>
      <c r="G12" s="9"/>
      <c r="H12" s="9"/>
      <c r="I12" s="9"/>
      <c r="J12" s="9"/>
      <c r="K12" s="9"/>
      <c r="L12" s="9"/>
      <c r="M12" s="9"/>
      <c r="N12" s="9"/>
      <c r="O12" s="9"/>
      <c r="P12" s="9"/>
      <c r="Q12" s="9"/>
      <c r="R12" s="9"/>
    </row>
    <row r="13" spans="1:18" ht="24" x14ac:dyDescent="0.4">
      <c r="A13" s="9"/>
      <c r="B13" s="13" t="s">
        <v>2</v>
      </c>
      <c r="C13" s="9"/>
      <c r="D13" s="9"/>
      <c r="E13" s="9"/>
      <c r="F13" s="9"/>
      <c r="G13" s="9"/>
      <c r="H13" s="9"/>
      <c r="I13" s="9"/>
      <c r="J13" s="9"/>
      <c r="K13" s="9"/>
      <c r="L13" s="9"/>
      <c r="M13" s="9"/>
      <c r="N13" s="9"/>
      <c r="O13" s="9"/>
      <c r="P13" s="9"/>
      <c r="Q13" s="9"/>
      <c r="R13" s="9"/>
    </row>
    <row r="14" spans="1:18" ht="33" customHeight="1" x14ac:dyDescent="0.4">
      <c r="A14" s="9"/>
      <c r="B14" s="9"/>
      <c r="C14" s="59" t="s">
        <v>157</v>
      </c>
      <c r="D14" s="59"/>
      <c r="E14" s="59"/>
      <c r="F14" s="59"/>
      <c r="G14" s="59"/>
      <c r="H14" s="59"/>
      <c r="I14" s="59"/>
      <c r="J14" s="59"/>
      <c r="K14" s="59"/>
      <c r="L14" s="59"/>
      <c r="M14" s="59"/>
      <c r="N14" s="59"/>
      <c r="O14" s="59"/>
      <c r="P14" s="59"/>
      <c r="Q14" s="59"/>
      <c r="R14" s="9"/>
    </row>
    <row r="15" spans="1:18" ht="35.450000000000003" customHeight="1" x14ac:dyDescent="0.4">
      <c r="A15" s="9"/>
      <c r="B15" s="9"/>
      <c r="C15" s="69" t="s">
        <v>147</v>
      </c>
      <c r="D15" s="69"/>
      <c r="E15" s="69"/>
      <c r="F15" s="69"/>
      <c r="G15" s="69"/>
      <c r="H15" s="69"/>
      <c r="I15" s="69"/>
      <c r="J15" s="69"/>
      <c r="K15" s="69"/>
      <c r="L15" s="69"/>
      <c r="M15" s="69"/>
      <c r="N15" s="69"/>
      <c r="O15" s="69"/>
      <c r="P15" s="69"/>
      <c r="Q15" s="69"/>
      <c r="R15" s="9"/>
    </row>
    <row r="16" spans="1:18" x14ac:dyDescent="0.4">
      <c r="A16" s="9"/>
      <c r="B16" s="9"/>
      <c r="C16" s="50" t="s">
        <v>3</v>
      </c>
      <c r="D16" s="51"/>
      <c r="E16" s="51"/>
      <c r="F16" s="51"/>
      <c r="G16" s="51"/>
      <c r="H16" s="51"/>
      <c r="I16" s="52"/>
      <c r="J16" s="47" t="s">
        <v>4</v>
      </c>
      <c r="K16" s="48"/>
      <c r="L16" s="48"/>
      <c r="M16" s="48"/>
      <c r="N16" s="48"/>
      <c r="O16" s="48"/>
      <c r="P16" s="48"/>
      <c r="Q16" s="49"/>
      <c r="R16" s="9"/>
    </row>
    <row r="17" spans="1:18" x14ac:dyDescent="0.4">
      <c r="A17" s="9"/>
      <c r="B17" s="9"/>
      <c r="C17" s="50" t="s">
        <v>152</v>
      </c>
      <c r="D17" s="51"/>
      <c r="E17" s="51"/>
      <c r="F17" s="51"/>
      <c r="G17" s="51"/>
      <c r="H17" s="51"/>
      <c r="I17" s="52"/>
      <c r="J17" s="56" t="s">
        <v>153</v>
      </c>
      <c r="K17" s="57"/>
      <c r="L17" s="57"/>
      <c r="M17" s="57"/>
      <c r="N17" s="57"/>
      <c r="O17" s="57"/>
      <c r="P17" s="57"/>
      <c r="Q17" s="58"/>
      <c r="R17" s="9"/>
    </row>
    <row r="18" spans="1:18" x14ac:dyDescent="0.4">
      <c r="A18" s="9"/>
      <c r="B18" s="9"/>
      <c r="C18" s="53" t="s">
        <v>146</v>
      </c>
      <c r="D18" s="54"/>
      <c r="E18" s="54"/>
      <c r="F18" s="54"/>
      <c r="G18" s="54"/>
      <c r="H18" s="54"/>
      <c r="I18" s="55"/>
      <c r="J18" s="47" t="s">
        <v>145</v>
      </c>
      <c r="K18" s="48"/>
      <c r="L18" s="48"/>
      <c r="M18" s="48"/>
      <c r="N18" s="48"/>
      <c r="O18" s="48"/>
      <c r="P18" s="48"/>
      <c r="Q18" s="49"/>
      <c r="R18" s="9"/>
    </row>
    <row r="19" spans="1:18" ht="17.45" customHeight="1" x14ac:dyDescent="0.4">
      <c r="A19" s="9"/>
      <c r="B19" s="9"/>
      <c r="C19" s="9" t="s">
        <v>5</v>
      </c>
      <c r="D19" s="9"/>
      <c r="E19" s="9"/>
      <c r="F19" s="9"/>
      <c r="G19" s="9"/>
      <c r="H19" s="9"/>
      <c r="I19" s="9"/>
      <c r="J19" s="9"/>
      <c r="K19" s="9"/>
      <c r="L19" s="11"/>
      <c r="M19" s="11"/>
      <c r="N19" s="11"/>
      <c r="O19" s="11"/>
      <c r="P19" s="11"/>
      <c r="Q19" s="11"/>
      <c r="R19" s="9"/>
    </row>
    <row r="20" spans="1:18" ht="17.45" customHeight="1" x14ac:dyDescent="0.4">
      <c r="A20" s="9"/>
      <c r="B20" s="9"/>
      <c r="C20" s="43" t="s">
        <v>162</v>
      </c>
      <c r="D20" s="11"/>
      <c r="E20" s="11"/>
      <c r="F20" s="11"/>
      <c r="G20" s="11"/>
      <c r="H20" s="11"/>
      <c r="I20" s="11"/>
      <c r="J20" s="11"/>
      <c r="K20" s="11"/>
      <c r="L20" s="9"/>
      <c r="M20" s="9"/>
      <c r="N20" s="9"/>
      <c r="O20" s="9"/>
      <c r="P20" s="9"/>
      <c r="Q20" s="9"/>
      <c r="R20" s="9"/>
    </row>
    <row r="21" spans="1:18" ht="18" customHeight="1" x14ac:dyDescent="0.4">
      <c r="A21" s="9"/>
      <c r="B21" s="9"/>
      <c r="C21" s="43"/>
      <c r="D21" s="11"/>
      <c r="E21" s="11"/>
      <c r="F21" s="11"/>
      <c r="G21" s="11"/>
      <c r="H21" s="11"/>
      <c r="I21" s="11"/>
      <c r="J21" s="11"/>
      <c r="K21" s="11"/>
      <c r="L21" s="9"/>
      <c r="M21" s="9"/>
      <c r="N21" s="9"/>
      <c r="O21" s="9"/>
      <c r="P21" s="9"/>
      <c r="Q21" s="9"/>
      <c r="R21" s="9"/>
    </row>
    <row r="22" spans="1:18" ht="18" customHeight="1" x14ac:dyDescent="0.4">
      <c r="A22" s="9"/>
      <c r="B22" s="9"/>
      <c r="C22" s="43"/>
      <c r="D22" s="11"/>
      <c r="E22" s="11"/>
      <c r="F22" s="11"/>
      <c r="G22" s="11"/>
      <c r="H22" s="11"/>
      <c r="I22" s="11"/>
      <c r="J22" s="11"/>
      <c r="K22" s="11"/>
      <c r="L22" s="9"/>
      <c r="M22" s="9"/>
      <c r="N22" s="9"/>
      <c r="O22" s="9"/>
      <c r="P22" s="9"/>
      <c r="Q22" s="9"/>
      <c r="R22" s="9"/>
    </row>
    <row r="23" spans="1:18" ht="24" x14ac:dyDescent="0.4">
      <c r="A23" s="9"/>
      <c r="B23" s="13" t="s">
        <v>6</v>
      </c>
      <c r="C23" s="9"/>
      <c r="D23" s="9"/>
      <c r="E23" s="9"/>
      <c r="F23" s="9"/>
      <c r="G23" s="9"/>
      <c r="H23" s="9"/>
      <c r="I23" s="9"/>
      <c r="J23" s="9"/>
      <c r="K23" s="9"/>
      <c r="L23" s="9"/>
      <c r="M23" s="9"/>
      <c r="N23" s="9"/>
      <c r="O23" s="9"/>
      <c r="P23" s="9"/>
      <c r="Q23" s="9"/>
      <c r="R23" s="9"/>
    </row>
    <row r="24" spans="1:18" x14ac:dyDescent="0.4">
      <c r="A24" s="9"/>
      <c r="B24" s="9"/>
      <c r="C24" s="59" t="s">
        <v>156</v>
      </c>
      <c r="D24" s="59"/>
      <c r="E24" s="59"/>
      <c r="F24" s="59"/>
      <c r="G24" s="59"/>
      <c r="H24" s="59"/>
      <c r="I24" s="59"/>
      <c r="J24" s="59"/>
      <c r="K24" s="59"/>
      <c r="L24" s="59"/>
      <c r="M24" s="59"/>
      <c r="N24" s="59"/>
      <c r="O24" s="59"/>
      <c r="P24" s="59"/>
      <c r="Q24" s="59"/>
      <c r="R24" s="9"/>
    </row>
    <row r="25" spans="1:18" ht="58.5" customHeight="1" x14ac:dyDescent="0.4">
      <c r="A25" s="9"/>
      <c r="B25" s="9"/>
      <c r="C25" s="59" t="s">
        <v>154</v>
      </c>
      <c r="D25" s="59"/>
      <c r="E25" s="59"/>
      <c r="F25" s="59"/>
      <c r="G25" s="59"/>
      <c r="H25" s="59"/>
      <c r="I25" s="59"/>
      <c r="J25" s="59"/>
      <c r="K25" s="59"/>
      <c r="L25" s="59"/>
      <c r="M25" s="59"/>
      <c r="N25" s="59"/>
      <c r="O25" s="59"/>
      <c r="P25" s="59"/>
      <c r="Q25" s="59"/>
      <c r="R25" s="9"/>
    </row>
    <row r="26" spans="1:18" ht="36" customHeight="1" x14ac:dyDescent="0.4">
      <c r="A26" s="9"/>
      <c r="B26" s="9"/>
      <c r="C26" s="59" t="s">
        <v>148</v>
      </c>
      <c r="D26" s="59"/>
      <c r="E26" s="59"/>
      <c r="F26" s="59"/>
      <c r="G26" s="59"/>
      <c r="H26" s="59"/>
      <c r="I26" s="59"/>
      <c r="J26" s="59"/>
      <c r="K26" s="59"/>
      <c r="L26" s="59"/>
      <c r="M26" s="59"/>
      <c r="N26" s="59"/>
      <c r="O26" s="59"/>
      <c r="P26" s="59"/>
      <c r="Q26" s="59"/>
      <c r="R26" s="9"/>
    </row>
    <row r="27" spans="1:18" x14ac:dyDescent="0.4">
      <c r="A27" s="9"/>
      <c r="B27" s="9"/>
      <c r="C27" s="14"/>
      <c r="D27" s="14"/>
      <c r="E27" s="14"/>
      <c r="F27" s="14"/>
      <c r="G27" s="14"/>
      <c r="H27" s="14"/>
      <c r="I27" s="14"/>
      <c r="J27" s="14"/>
      <c r="K27" s="14"/>
      <c r="L27" s="14"/>
      <c r="M27" s="14"/>
      <c r="N27" s="14"/>
      <c r="O27" s="14"/>
      <c r="P27" s="14"/>
      <c r="Q27" s="14"/>
      <c r="R27" s="9"/>
    </row>
    <row r="28" spans="1:18" x14ac:dyDescent="0.4">
      <c r="A28" s="9"/>
      <c r="B28" s="9"/>
      <c r="C28" s="9"/>
      <c r="D28" s="9"/>
      <c r="E28" s="9"/>
      <c r="F28" s="9"/>
      <c r="G28" s="9"/>
      <c r="H28" s="9"/>
      <c r="I28" s="9"/>
      <c r="J28" s="9"/>
      <c r="K28" s="9"/>
      <c r="L28" s="9"/>
      <c r="M28" s="9"/>
      <c r="N28" s="9"/>
      <c r="O28" s="9"/>
      <c r="P28" s="9"/>
      <c r="Q28" s="9"/>
      <c r="R28" s="9"/>
    </row>
  </sheetData>
  <mergeCells count="17">
    <mergeCell ref="C24:Q24"/>
    <mergeCell ref="C25:Q25"/>
    <mergeCell ref="C26:Q26"/>
    <mergeCell ref="L4:Q4"/>
    <mergeCell ref="C4:K4"/>
    <mergeCell ref="C8:Q8"/>
    <mergeCell ref="C10:Q10"/>
    <mergeCell ref="C15:Q15"/>
    <mergeCell ref="C14:Q14"/>
    <mergeCell ref="B2:Q2"/>
    <mergeCell ref="B1:Q1"/>
    <mergeCell ref="J18:Q18"/>
    <mergeCell ref="J16:Q16"/>
    <mergeCell ref="C16:I16"/>
    <mergeCell ref="C18:I18"/>
    <mergeCell ref="C17:I17"/>
    <mergeCell ref="J17:Q17"/>
  </mergeCells>
  <phoneticPr fontId="2"/>
  <hyperlinks>
    <hyperlink ref="C10" r:id="rId1" xr:uid="{D006E94C-6429-4E10-864D-D6F0442771B5}"/>
    <hyperlink ref="L4" r:id="rId2" xr:uid="{D78717D6-9733-414C-8038-9898DDBFAEBB}"/>
  </hyperlinks>
  <pageMargins left="0.70866141732283472" right="0.70866141732283472" top="0.74803149606299213" bottom="0.74803149606299213" header="0.31496062992125984" footer="0.31496062992125984"/>
  <pageSetup paperSize="9" scale="65" fitToHeight="0"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7BAFE-BF28-423C-89F9-5112B6EB67CB}">
  <sheetPr codeName="Sheet1">
    <tabColor rgb="FFFF0000"/>
    <pageSetUpPr fitToPage="1"/>
  </sheetPr>
  <dimension ref="A1:L34"/>
  <sheetViews>
    <sheetView zoomScale="90" zoomScaleNormal="90" workbookViewId="0"/>
  </sheetViews>
  <sheetFormatPr defaultRowHeight="18.75" x14ac:dyDescent="0.4"/>
  <cols>
    <col min="1" max="1" width="2.125" customWidth="1"/>
    <col min="2" max="2" width="2.625" style="4" customWidth="1"/>
    <col min="3" max="3" width="3.375" style="4" customWidth="1"/>
    <col min="4" max="5" width="29.125" style="4" customWidth="1"/>
    <col min="6" max="6" width="29.125" style="7" customWidth="1"/>
    <col min="7" max="7" width="25.875" style="4" customWidth="1"/>
    <col min="8" max="8" width="25.875" style="7" customWidth="1"/>
    <col min="9" max="9" width="4.375" customWidth="1"/>
  </cols>
  <sheetData>
    <row r="1" spans="1:11" ht="27.6" customHeight="1" x14ac:dyDescent="0.4">
      <c r="A1" s="9"/>
      <c r="B1" s="42" t="s">
        <v>149</v>
      </c>
      <c r="C1" s="8"/>
      <c r="D1" s="8"/>
      <c r="E1" s="15"/>
      <c r="F1" s="15"/>
      <c r="G1" s="15"/>
      <c r="H1" s="15"/>
      <c r="I1" s="9"/>
    </row>
    <row r="2" spans="1:11" ht="10.35" customHeight="1" x14ac:dyDescent="0.4">
      <c r="A2" s="9"/>
      <c r="B2" s="15"/>
      <c r="C2" s="15"/>
      <c r="D2" s="15"/>
      <c r="E2" s="9"/>
      <c r="F2" s="9"/>
      <c r="G2" s="9"/>
      <c r="H2" s="9"/>
      <c r="I2" s="9"/>
    </row>
    <row r="3" spans="1:11" ht="21" customHeight="1" x14ac:dyDescent="0.4">
      <c r="A3" s="9"/>
      <c r="B3" s="13" t="s">
        <v>7</v>
      </c>
      <c r="C3" s="13"/>
      <c r="D3" s="13"/>
      <c r="E3" s="9"/>
      <c r="F3" s="9"/>
      <c r="G3" s="9"/>
      <c r="H3" s="9"/>
      <c r="I3" s="9"/>
    </row>
    <row r="4" spans="1:11" ht="21" customHeight="1" x14ac:dyDescent="0.4">
      <c r="A4" s="9"/>
      <c r="B4" s="15"/>
      <c r="C4" s="15" t="s">
        <v>8</v>
      </c>
      <c r="D4" s="15"/>
      <c r="E4" s="9"/>
      <c r="F4" s="9"/>
      <c r="G4" s="9"/>
      <c r="H4" s="9"/>
      <c r="I4" s="9"/>
    </row>
    <row r="5" spans="1:11" ht="54.6" customHeight="1" x14ac:dyDescent="0.4">
      <c r="A5" s="9"/>
      <c r="B5" s="11"/>
      <c r="C5" s="70" t="s">
        <v>9</v>
      </c>
      <c r="D5" s="71"/>
      <c r="E5" s="71"/>
      <c r="F5" s="71"/>
      <c r="G5" s="71"/>
      <c r="H5" s="72"/>
      <c r="I5" s="9"/>
    </row>
    <row r="6" spans="1:11" ht="10.7" customHeight="1" x14ac:dyDescent="0.4">
      <c r="A6" s="9"/>
      <c r="B6" s="11"/>
      <c r="C6" s="27"/>
      <c r="D6" s="25"/>
      <c r="E6" s="25"/>
      <c r="F6" s="25"/>
      <c r="G6" s="25"/>
      <c r="H6" s="26"/>
      <c r="I6" s="9"/>
    </row>
    <row r="7" spans="1:11" ht="18" customHeight="1" x14ac:dyDescent="0.4">
      <c r="A7" s="9"/>
      <c r="B7" s="11"/>
      <c r="C7" s="16" t="s">
        <v>10</v>
      </c>
      <c r="D7" s="17"/>
      <c r="E7" s="17"/>
      <c r="F7" s="17"/>
      <c r="G7" s="17"/>
      <c r="H7" s="18"/>
      <c r="I7" s="9"/>
    </row>
    <row r="8" spans="1:11" ht="8.4499999999999993" customHeight="1" x14ac:dyDescent="0.4">
      <c r="A8" s="9"/>
      <c r="B8" s="9"/>
      <c r="C8" s="9"/>
      <c r="D8" s="9"/>
      <c r="E8" s="9"/>
      <c r="F8" s="9"/>
      <c r="G8" s="9"/>
      <c r="H8" s="9"/>
      <c r="I8" s="9"/>
    </row>
    <row r="9" spans="1:11" ht="21" customHeight="1" x14ac:dyDescent="0.4">
      <c r="A9" s="9"/>
      <c r="B9" s="9"/>
      <c r="C9" s="29" t="s">
        <v>11</v>
      </c>
      <c r="D9" s="76" t="s">
        <v>12</v>
      </c>
      <c r="E9" s="76"/>
      <c r="F9" s="76"/>
      <c r="G9" s="76"/>
      <c r="H9" s="76"/>
      <c r="I9" s="9"/>
    </row>
    <row r="10" spans="1:11" ht="18" customHeight="1" x14ac:dyDescent="0.4">
      <c r="A10" s="9"/>
      <c r="B10" s="9"/>
      <c r="C10" s="19"/>
      <c r="D10" s="9" t="s">
        <v>151</v>
      </c>
      <c r="E10" s="9"/>
      <c r="F10" s="9"/>
      <c r="G10" s="9"/>
      <c r="H10" s="9"/>
      <c r="I10" s="9"/>
    </row>
    <row r="11" spans="1:11" ht="16.350000000000001" customHeight="1" x14ac:dyDescent="0.4">
      <c r="A11" s="9"/>
      <c r="B11" s="9"/>
      <c r="C11" s="9"/>
      <c r="D11" s="9"/>
      <c r="E11" s="9"/>
      <c r="F11" s="9"/>
      <c r="G11" s="9"/>
      <c r="H11" s="9"/>
      <c r="I11" s="9"/>
    </row>
    <row r="12" spans="1:11" ht="21" customHeight="1" x14ac:dyDescent="0.4">
      <c r="A12" s="9"/>
      <c r="B12" s="13" t="s">
        <v>14</v>
      </c>
      <c r="C12" s="9"/>
      <c r="D12" s="9"/>
      <c r="E12" s="9"/>
      <c r="F12" s="9"/>
      <c r="G12" s="9"/>
      <c r="H12" s="9"/>
      <c r="I12" s="9"/>
    </row>
    <row r="13" spans="1:11" ht="27.6" customHeight="1" x14ac:dyDescent="0.4">
      <c r="A13" s="9"/>
      <c r="B13" s="11"/>
      <c r="C13" s="84" t="s">
        <v>15</v>
      </c>
      <c r="D13" s="85"/>
      <c r="E13" s="85"/>
      <c r="F13" s="86"/>
      <c r="G13" s="92"/>
      <c r="H13" s="92"/>
      <c r="I13" s="9"/>
      <c r="K13" s="28"/>
    </row>
    <row r="14" spans="1:11" ht="27.6" customHeight="1" x14ac:dyDescent="0.4">
      <c r="A14" s="9"/>
      <c r="B14" s="11"/>
      <c r="C14" s="84" t="s">
        <v>16</v>
      </c>
      <c r="D14" s="85"/>
      <c r="E14" s="85"/>
      <c r="F14" s="86"/>
      <c r="G14" s="87"/>
      <c r="H14" s="87"/>
      <c r="I14" s="9"/>
    </row>
    <row r="15" spans="1:11" ht="27.6" customHeight="1" x14ac:dyDescent="0.4">
      <c r="A15" s="9"/>
      <c r="B15" s="11"/>
      <c r="C15" s="84" t="s">
        <v>17</v>
      </c>
      <c r="D15" s="85"/>
      <c r="E15" s="85"/>
      <c r="F15" s="86"/>
      <c r="G15" s="87"/>
      <c r="H15" s="87"/>
      <c r="I15" s="9"/>
    </row>
    <row r="16" spans="1:11" ht="16.350000000000001" customHeight="1" x14ac:dyDescent="0.4">
      <c r="A16" s="9"/>
      <c r="B16" s="9"/>
      <c r="C16" s="9"/>
      <c r="D16" s="9"/>
      <c r="E16" s="9"/>
      <c r="F16" s="9"/>
      <c r="G16" s="9"/>
      <c r="H16" s="9"/>
      <c r="I16" s="9"/>
    </row>
    <row r="17" spans="1:12" ht="24.6" customHeight="1" x14ac:dyDescent="0.4">
      <c r="A17" s="9"/>
      <c r="B17" s="13" t="s">
        <v>18</v>
      </c>
      <c r="C17" s="9"/>
      <c r="D17" s="9"/>
      <c r="E17" s="9"/>
      <c r="F17" s="9"/>
      <c r="G17" s="9"/>
      <c r="H17" s="9"/>
      <c r="I17" s="9"/>
    </row>
    <row r="18" spans="1:12" ht="19.7" customHeight="1" x14ac:dyDescent="0.4">
      <c r="A18" s="9"/>
      <c r="B18" s="9"/>
      <c r="C18" s="9" t="s">
        <v>19</v>
      </c>
      <c r="D18" s="9"/>
      <c r="E18" s="9"/>
      <c r="F18" s="9"/>
      <c r="G18" s="9"/>
      <c r="H18" s="9"/>
      <c r="I18" s="9"/>
    </row>
    <row r="19" spans="1:12" ht="28.35" customHeight="1" x14ac:dyDescent="0.4">
      <c r="A19" s="9"/>
      <c r="B19" s="11"/>
      <c r="C19" s="84" t="s">
        <v>20</v>
      </c>
      <c r="D19" s="85"/>
      <c r="E19" s="85"/>
      <c r="F19" s="86"/>
      <c r="G19" s="87"/>
      <c r="H19" s="87"/>
      <c r="I19" s="9"/>
      <c r="K19" s="28"/>
    </row>
    <row r="20" spans="1:12" ht="28.35" customHeight="1" x14ac:dyDescent="0.4">
      <c r="A20" s="9"/>
      <c r="B20" s="11"/>
      <c r="C20" s="84" t="s">
        <v>21</v>
      </c>
      <c r="D20" s="85"/>
      <c r="E20" s="85"/>
      <c r="F20" s="86"/>
      <c r="G20" s="87"/>
      <c r="H20" s="87"/>
      <c r="I20" s="9"/>
    </row>
    <row r="21" spans="1:12" ht="57" customHeight="1" x14ac:dyDescent="0.4">
      <c r="A21" s="9"/>
      <c r="B21" s="11"/>
      <c r="C21" s="84" t="s">
        <v>22</v>
      </c>
      <c r="D21" s="85"/>
      <c r="E21" s="85"/>
      <c r="F21" s="86"/>
      <c r="G21" s="89"/>
      <c r="H21" s="88"/>
      <c r="I21" s="9"/>
      <c r="K21" s="90"/>
      <c r="L21" s="91"/>
    </row>
    <row r="22" spans="1:12" ht="27.6" customHeight="1" x14ac:dyDescent="0.4">
      <c r="A22" s="9"/>
      <c r="B22" s="11"/>
      <c r="C22" s="84" t="s">
        <v>23</v>
      </c>
      <c r="D22" s="85"/>
      <c r="E22" s="85"/>
      <c r="F22" s="86"/>
      <c r="G22" s="87"/>
      <c r="H22" s="87"/>
      <c r="I22" s="9"/>
    </row>
    <row r="23" spans="1:12" ht="16.7" customHeight="1" x14ac:dyDescent="0.4">
      <c r="A23" s="9"/>
      <c r="B23" s="11"/>
      <c r="C23" s="11"/>
      <c r="D23" s="11"/>
      <c r="E23" s="11"/>
      <c r="F23" s="20"/>
      <c r="G23" s="11"/>
      <c r="H23" s="20"/>
      <c r="I23" s="9"/>
    </row>
    <row r="24" spans="1:12" ht="24" x14ac:dyDescent="0.4">
      <c r="A24" s="9"/>
      <c r="B24" s="13" t="s">
        <v>24</v>
      </c>
      <c r="C24" s="11"/>
      <c r="D24" s="11"/>
      <c r="E24" s="11"/>
      <c r="F24" s="20"/>
      <c r="G24" s="11"/>
      <c r="H24" s="20"/>
      <c r="I24" s="9"/>
    </row>
    <row r="25" spans="1:12" ht="45" customHeight="1" x14ac:dyDescent="0.4">
      <c r="A25" s="9"/>
      <c r="B25" s="11"/>
      <c r="C25" s="59" t="s">
        <v>25</v>
      </c>
      <c r="D25" s="59"/>
      <c r="E25" s="59"/>
      <c r="F25" s="59"/>
      <c r="G25" s="59"/>
      <c r="H25" s="59"/>
      <c r="I25" s="9"/>
    </row>
    <row r="26" spans="1:12" ht="98.45" customHeight="1" x14ac:dyDescent="0.4">
      <c r="A26" s="9"/>
      <c r="B26" s="11"/>
      <c r="C26" s="84" t="s">
        <v>118</v>
      </c>
      <c r="D26" s="85"/>
      <c r="E26" s="85"/>
      <c r="F26" s="86"/>
      <c r="G26" s="87"/>
      <c r="H26" s="87"/>
      <c r="I26" s="9"/>
    </row>
    <row r="27" spans="1:12" ht="50.45" customHeight="1" x14ac:dyDescent="0.4">
      <c r="A27" s="9"/>
      <c r="B27" s="11"/>
      <c r="C27" s="84" t="s">
        <v>26</v>
      </c>
      <c r="D27" s="85"/>
      <c r="E27" s="85"/>
      <c r="F27" s="86"/>
      <c r="G27" s="87"/>
      <c r="H27" s="87"/>
      <c r="I27" s="9"/>
    </row>
    <row r="28" spans="1:12" ht="56.45" customHeight="1" x14ac:dyDescent="0.4">
      <c r="A28" s="9"/>
      <c r="B28" s="11"/>
      <c r="C28" s="84" t="s">
        <v>27</v>
      </c>
      <c r="D28" s="85"/>
      <c r="E28" s="85"/>
      <c r="F28" s="86"/>
      <c r="G28" s="88"/>
      <c r="H28" s="88"/>
      <c r="I28" s="9"/>
    </row>
    <row r="29" spans="1:12" ht="16.7" customHeight="1" x14ac:dyDescent="0.4">
      <c r="A29" s="9"/>
      <c r="B29" s="11"/>
      <c r="C29" s="11"/>
      <c r="D29" s="11"/>
      <c r="E29" s="11"/>
      <c r="F29" s="20"/>
      <c r="G29" s="11"/>
      <c r="H29" s="20"/>
      <c r="I29" s="9"/>
    </row>
    <row r="30" spans="1:12" ht="24" x14ac:dyDescent="0.4">
      <c r="A30" s="9"/>
      <c r="B30" s="13" t="s">
        <v>159</v>
      </c>
      <c r="C30" s="11"/>
      <c r="D30" s="11"/>
      <c r="E30" s="11"/>
      <c r="F30" s="20"/>
      <c r="G30" s="11"/>
      <c r="H30" s="20"/>
      <c r="I30" s="9"/>
    </row>
    <row r="31" spans="1:12" ht="114" customHeight="1" x14ac:dyDescent="0.4">
      <c r="A31" s="9"/>
      <c r="C31" s="77" t="s">
        <v>160</v>
      </c>
      <c r="D31" s="78"/>
      <c r="E31" s="78"/>
      <c r="F31" s="79"/>
      <c r="G31" s="80"/>
      <c r="H31" s="81"/>
      <c r="I31" s="9"/>
    </row>
    <row r="32" spans="1:12" ht="19.7" customHeight="1" x14ac:dyDescent="0.4">
      <c r="A32" s="9"/>
      <c r="B32" s="11"/>
      <c r="C32" s="73" t="s">
        <v>119</v>
      </c>
      <c r="D32" s="74"/>
      <c r="E32" s="74"/>
      <c r="F32" s="75"/>
      <c r="G32" s="82"/>
      <c r="H32" s="83"/>
      <c r="I32" s="9"/>
    </row>
    <row r="33" spans="1:9" ht="13.35" customHeight="1" x14ac:dyDescent="0.4">
      <c r="A33" s="9"/>
      <c r="B33" s="11"/>
      <c r="C33" s="31"/>
      <c r="D33" s="32"/>
      <c r="E33" s="32"/>
      <c r="F33" s="32"/>
      <c r="G33" s="33"/>
      <c r="H33" s="33"/>
      <c r="I33" s="9"/>
    </row>
    <row r="34" spans="1:9" x14ac:dyDescent="0.4">
      <c r="A34" s="9"/>
      <c r="B34" s="11"/>
      <c r="C34" s="11"/>
      <c r="D34" s="11"/>
      <c r="E34" s="11"/>
      <c r="F34" s="20"/>
      <c r="G34" s="11"/>
      <c r="H34" s="20"/>
      <c r="I34" s="9"/>
    </row>
  </sheetData>
  <mergeCells count="27">
    <mergeCell ref="C13:F13"/>
    <mergeCell ref="G13:H13"/>
    <mergeCell ref="C14:F14"/>
    <mergeCell ref="G14:H14"/>
    <mergeCell ref="C15:F15"/>
    <mergeCell ref="G15:H15"/>
    <mergeCell ref="C19:F19"/>
    <mergeCell ref="C20:F20"/>
    <mergeCell ref="C21:F21"/>
    <mergeCell ref="C22:F22"/>
    <mergeCell ref="K21:L21"/>
    <mergeCell ref="C5:H5"/>
    <mergeCell ref="C32:F32"/>
    <mergeCell ref="D9:H9"/>
    <mergeCell ref="C31:F31"/>
    <mergeCell ref="G31:H32"/>
    <mergeCell ref="C27:F27"/>
    <mergeCell ref="G27:H27"/>
    <mergeCell ref="C28:F28"/>
    <mergeCell ref="G28:H28"/>
    <mergeCell ref="C25:H25"/>
    <mergeCell ref="C26:F26"/>
    <mergeCell ref="G26:H26"/>
    <mergeCell ref="G19:H19"/>
    <mergeCell ref="G20:H20"/>
    <mergeCell ref="G21:H21"/>
    <mergeCell ref="G22:H22"/>
  </mergeCells>
  <phoneticPr fontId="2"/>
  <conditionalFormatting sqref="C9:C10">
    <cfRule type="expression" dxfId="1" priority="2">
      <formula>$C9="☑"</formula>
    </cfRule>
  </conditionalFormatting>
  <dataValidations count="2">
    <dataValidation type="list" allowBlank="1" showInputMessage="1" showErrorMessage="1" sqref="C9:C10" xr:uid="{442115DF-9477-421E-BF23-9DE02B527DA9}">
      <formula1>"□,☑"</formula1>
    </dataValidation>
    <dataValidation type="textLength" allowBlank="1" showInputMessage="1" showErrorMessage="1" sqref="G13:H13" xr:uid="{62DACA76-2029-4C14-B58C-D26318468831}">
      <formula1>7</formula1>
      <formula2>7</formula2>
    </dataValidation>
  </dataValidations>
  <hyperlinks>
    <hyperlink ref="C32" r:id="rId1" xr:uid="{B650C62B-6224-49A7-8564-083B907D2D12}"/>
    <hyperlink ref="C32:F32" r:id="rId2" display="（参考）医師資格証（HPKI カード）の申請および交付マニュアル（病院LRA版）" xr:uid="{8C4BF5A3-C126-4B82-8F97-F0B9A2688442}"/>
  </hyperlinks>
  <pageMargins left="0.7" right="0.7" top="0.75" bottom="0.75" header="0.3" footer="0.3"/>
  <pageSetup paperSize="9" scale="79" fitToHeight="0" orientation="landscape" r:id="rId3"/>
  <rowBreaks count="1" manualBreakCount="1">
    <brk id="23" max="8" man="1"/>
  </rowBreaks>
  <colBreaks count="1" manualBreakCount="1">
    <brk id="8" max="1048575" man="1"/>
  </colBreaks>
  <drawing r:id="rId4"/>
  <extLst>
    <ext xmlns:x14="http://schemas.microsoft.com/office/spreadsheetml/2009/9/main" uri="{CCE6A557-97BC-4b89-ADB6-D9C93CAAB3DF}">
      <x14:dataValidations xmlns:xm="http://schemas.microsoft.com/office/excel/2006/main" count="3">
        <x14:dataValidation type="list" allowBlank="1" showInputMessage="1" showErrorMessage="1" xr:uid="{598DF3E6-F02A-4625-A426-62AE2ED4E831}">
          <x14:formula1>
            <xm:f>'リスト　※入力不要です'!$F$2:$F$3</xm:f>
          </x14:formula1>
          <xm:sqref>G31:H33 G26:H26 G28:H28</xm:sqref>
        </x14:dataValidation>
        <x14:dataValidation type="list" allowBlank="1" showInputMessage="1" showErrorMessage="1" xr:uid="{0F198096-6EF3-4C1C-9F59-9BCC3335EB13}">
          <x14:formula1>
            <xm:f>'リスト　※入力不要です'!$E$2:$E$3</xm:f>
          </x14:formula1>
          <xm:sqref>G27:H27</xm:sqref>
        </x14:dataValidation>
        <x14:dataValidation type="list" allowBlank="1" showInputMessage="1" showErrorMessage="1" xr:uid="{466DE5D6-4EE8-4128-AC2B-AE60CB2EB591}">
          <x14:formula1>
            <xm:f>'リスト　※入力不要です'!$A$2:$A$48</xm:f>
          </x14:formula1>
          <xm:sqref>G14:H14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8DCFB-ECAD-492C-AE7B-E41CA53C88F5}">
  <sheetPr>
    <tabColor rgb="FFFF0000"/>
    <pageSetUpPr fitToPage="1"/>
  </sheetPr>
  <dimension ref="A1:I309"/>
  <sheetViews>
    <sheetView zoomScale="90" zoomScaleNormal="90" zoomScaleSheetLayoutView="70" workbookViewId="0"/>
  </sheetViews>
  <sheetFormatPr defaultRowHeight="18.75" x14ac:dyDescent="0.4"/>
  <cols>
    <col min="1" max="1" width="2.625" customWidth="1"/>
    <col min="2" max="3" width="25.875" style="4" customWidth="1"/>
    <col min="4" max="4" width="17" style="7" customWidth="1"/>
    <col min="5" max="5" width="17" style="4" customWidth="1"/>
    <col min="6" max="6" width="24.625" style="7" customWidth="1"/>
    <col min="7" max="7" width="19.375" style="7" customWidth="1"/>
    <col min="8" max="8" width="54.375" style="7" customWidth="1"/>
    <col min="9" max="9" width="5.625" customWidth="1"/>
  </cols>
  <sheetData>
    <row r="1" spans="1:9" ht="27.6" customHeight="1" x14ac:dyDescent="0.4">
      <c r="A1" s="9"/>
      <c r="B1" s="42" t="s">
        <v>150</v>
      </c>
      <c r="C1" s="8"/>
      <c r="D1" s="8"/>
      <c r="E1" s="15"/>
      <c r="F1" s="15"/>
      <c r="G1" s="15"/>
      <c r="H1" s="15"/>
      <c r="I1" s="15"/>
    </row>
    <row r="2" spans="1:9" ht="10.35" customHeight="1" x14ac:dyDescent="0.4">
      <c r="A2" s="9"/>
      <c r="B2" s="15"/>
      <c r="C2" s="15"/>
      <c r="D2" s="15"/>
      <c r="E2" s="9"/>
      <c r="F2" s="9"/>
      <c r="G2" s="9"/>
      <c r="H2" s="9"/>
      <c r="I2" s="9"/>
    </row>
    <row r="3" spans="1:9" ht="21" customHeight="1" x14ac:dyDescent="0.4">
      <c r="A3" s="9"/>
      <c r="B3" s="13" t="s">
        <v>28</v>
      </c>
      <c r="C3" s="13"/>
      <c r="D3" s="13"/>
      <c r="E3" s="9"/>
      <c r="F3" s="9"/>
      <c r="G3" s="9"/>
      <c r="H3" s="9"/>
      <c r="I3" s="9"/>
    </row>
    <row r="4" spans="1:9" ht="21.6" customHeight="1" x14ac:dyDescent="0.4">
      <c r="A4" s="9"/>
      <c r="B4" s="9" t="s">
        <v>29</v>
      </c>
      <c r="C4" s="9"/>
      <c r="D4" s="9"/>
      <c r="E4" s="9"/>
      <c r="F4" s="9"/>
      <c r="G4" s="9"/>
      <c r="H4" s="9"/>
      <c r="I4" s="9"/>
    </row>
    <row r="5" spans="1:9" ht="8.4499999999999993" customHeight="1" x14ac:dyDescent="0.4">
      <c r="A5" s="9"/>
      <c r="B5" s="9"/>
      <c r="C5" s="9"/>
      <c r="D5" s="9"/>
      <c r="E5" s="9"/>
      <c r="F5" s="9"/>
      <c r="G5" s="9"/>
      <c r="H5" s="9"/>
      <c r="I5" s="9"/>
    </row>
    <row r="6" spans="1:9" ht="108" customHeight="1" x14ac:dyDescent="0.4">
      <c r="A6" s="9"/>
      <c r="B6" s="95" t="s">
        <v>30</v>
      </c>
      <c r="C6" s="95" t="s">
        <v>31</v>
      </c>
      <c r="D6" s="96" t="s">
        <v>32</v>
      </c>
      <c r="E6" s="96" t="s">
        <v>33</v>
      </c>
      <c r="F6" s="96" t="s">
        <v>158</v>
      </c>
      <c r="G6" s="93" t="s">
        <v>161</v>
      </c>
      <c r="H6" s="94"/>
      <c r="I6" s="9"/>
    </row>
    <row r="7" spans="1:9" ht="60" customHeight="1" x14ac:dyDescent="0.4">
      <c r="A7" s="9"/>
      <c r="B7" s="95"/>
      <c r="C7" s="95"/>
      <c r="D7" s="96"/>
      <c r="E7" s="96"/>
      <c r="F7" s="96"/>
      <c r="G7" s="30" t="s">
        <v>34</v>
      </c>
      <c r="H7" s="30" t="s">
        <v>35</v>
      </c>
      <c r="I7" s="9"/>
    </row>
    <row r="8" spans="1:9" ht="21" customHeight="1" x14ac:dyDescent="0.4">
      <c r="A8" s="9"/>
      <c r="B8" s="1"/>
      <c r="C8" s="1"/>
      <c r="D8" s="6"/>
      <c r="E8" s="1"/>
      <c r="F8" s="34"/>
      <c r="G8" s="44"/>
      <c r="H8" s="6"/>
      <c r="I8" s="9"/>
    </row>
    <row r="9" spans="1:9" ht="21" customHeight="1" x14ac:dyDescent="0.4">
      <c r="A9" s="9"/>
      <c r="B9" s="1"/>
      <c r="C9" s="1"/>
      <c r="D9" s="6"/>
      <c r="E9" s="1"/>
      <c r="F9" s="34"/>
      <c r="G9" s="44"/>
      <c r="H9" s="6"/>
      <c r="I9" s="9"/>
    </row>
    <row r="10" spans="1:9" ht="21" customHeight="1" x14ac:dyDescent="0.4">
      <c r="A10" s="9"/>
      <c r="B10" s="1"/>
      <c r="C10" s="1"/>
      <c r="D10" s="6"/>
      <c r="E10" s="1"/>
      <c r="F10" s="34"/>
      <c r="G10" s="44"/>
      <c r="H10" s="6"/>
      <c r="I10" s="9"/>
    </row>
    <row r="11" spans="1:9" ht="21" customHeight="1" x14ac:dyDescent="0.4">
      <c r="A11" s="9"/>
      <c r="B11" s="1"/>
      <c r="C11" s="1"/>
      <c r="D11" s="6"/>
      <c r="E11" s="1"/>
      <c r="F11" s="6"/>
      <c r="G11" s="44"/>
      <c r="H11" s="6"/>
      <c r="I11" s="9"/>
    </row>
    <row r="12" spans="1:9" ht="21" customHeight="1" x14ac:dyDescent="0.4">
      <c r="A12" s="9"/>
      <c r="B12" s="1"/>
      <c r="C12" s="1"/>
      <c r="D12" s="6"/>
      <c r="E12" s="1"/>
      <c r="F12" s="6"/>
      <c r="G12" s="44"/>
      <c r="H12" s="6"/>
      <c r="I12" s="9"/>
    </row>
    <row r="13" spans="1:9" ht="21" customHeight="1" x14ac:dyDescent="0.4">
      <c r="A13" s="9"/>
      <c r="B13" s="1"/>
      <c r="C13" s="1"/>
      <c r="D13" s="6"/>
      <c r="E13" s="1"/>
      <c r="F13" s="6"/>
      <c r="G13" s="44"/>
      <c r="H13" s="6"/>
      <c r="I13" s="9"/>
    </row>
    <row r="14" spans="1:9" ht="21" customHeight="1" x14ac:dyDescent="0.4">
      <c r="A14" s="9"/>
      <c r="B14" s="1"/>
      <c r="C14" s="1"/>
      <c r="D14" s="6"/>
      <c r="E14" s="1"/>
      <c r="F14" s="6"/>
      <c r="G14" s="44"/>
      <c r="H14" s="6"/>
      <c r="I14" s="9"/>
    </row>
    <row r="15" spans="1:9" ht="21" customHeight="1" x14ac:dyDescent="0.4">
      <c r="A15" s="9"/>
      <c r="B15" s="1"/>
      <c r="C15" s="1"/>
      <c r="D15" s="6"/>
      <c r="E15" s="1"/>
      <c r="F15" s="6"/>
      <c r="G15" s="44"/>
      <c r="H15" s="6"/>
      <c r="I15" s="9"/>
    </row>
    <row r="16" spans="1:9" ht="21" customHeight="1" x14ac:dyDescent="0.4">
      <c r="A16" s="9"/>
      <c r="B16" s="1"/>
      <c r="C16" s="1"/>
      <c r="D16" s="6"/>
      <c r="E16" s="1"/>
      <c r="F16" s="6"/>
      <c r="G16" s="44"/>
      <c r="H16" s="6"/>
      <c r="I16" s="9"/>
    </row>
    <row r="17" spans="1:9" ht="21" customHeight="1" x14ac:dyDescent="0.4">
      <c r="A17" s="9"/>
      <c r="B17" s="1"/>
      <c r="C17" s="1"/>
      <c r="D17" s="6"/>
      <c r="E17" s="1"/>
      <c r="F17" s="6"/>
      <c r="G17" s="44"/>
      <c r="H17" s="6"/>
      <c r="I17" s="9"/>
    </row>
    <row r="18" spans="1:9" ht="21" customHeight="1" x14ac:dyDescent="0.4">
      <c r="A18" s="9"/>
      <c r="B18" s="1"/>
      <c r="C18" s="1"/>
      <c r="D18" s="6"/>
      <c r="E18" s="1"/>
      <c r="F18" s="6"/>
      <c r="G18" s="44"/>
      <c r="H18" s="6"/>
      <c r="I18" s="9"/>
    </row>
    <row r="19" spans="1:9" ht="21" customHeight="1" x14ac:dyDescent="0.4">
      <c r="A19" s="9"/>
      <c r="B19" s="1"/>
      <c r="C19" s="1"/>
      <c r="D19" s="6"/>
      <c r="E19" s="1"/>
      <c r="F19" s="6"/>
      <c r="G19" s="44"/>
      <c r="H19" s="6"/>
      <c r="I19" s="9"/>
    </row>
    <row r="20" spans="1:9" ht="21" customHeight="1" x14ac:dyDescent="0.4">
      <c r="A20" s="9"/>
      <c r="B20" s="1"/>
      <c r="C20" s="1"/>
      <c r="D20" s="6"/>
      <c r="E20" s="1"/>
      <c r="F20" s="6"/>
      <c r="G20" s="44"/>
      <c r="H20" s="6"/>
      <c r="I20" s="9"/>
    </row>
    <row r="21" spans="1:9" ht="21" customHeight="1" x14ac:dyDescent="0.4">
      <c r="A21" s="9"/>
      <c r="B21" s="1"/>
      <c r="C21" s="1"/>
      <c r="D21" s="6"/>
      <c r="E21" s="1"/>
      <c r="F21" s="6"/>
      <c r="G21" s="44"/>
      <c r="H21" s="6"/>
      <c r="I21" s="9"/>
    </row>
    <row r="22" spans="1:9" ht="21" customHeight="1" x14ac:dyDescent="0.4">
      <c r="A22" s="9"/>
      <c r="B22" s="1"/>
      <c r="C22" s="1"/>
      <c r="D22" s="6"/>
      <c r="E22" s="1"/>
      <c r="F22" s="6"/>
      <c r="G22" s="44"/>
      <c r="H22" s="6"/>
      <c r="I22" s="9"/>
    </row>
    <row r="23" spans="1:9" ht="21" customHeight="1" x14ac:dyDescent="0.4">
      <c r="A23" s="9"/>
      <c r="B23" s="1"/>
      <c r="C23" s="1"/>
      <c r="D23" s="6"/>
      <c r="E23" s="1"/>
      <c r="F23" s="6"/>
      <c r="G23" s="44"/>
      <c r="H23" s="6"/>
      <c r="I23" s="9"/>
    </row>
    <row r="24" spans="1:9" ht="21" customHeight="1" x14ac:dyDescent="0.4">
      <c r="A24" s="9"/>
      <c r="B24" s="1"/>
      <c r="C24" s="1"/>
      <c r="D24" s="6"/>
      <c r="E24" s="1"/>
      <c r="F24" s="6"/>
      <c r="G24" s="44"/>
      <c r="H24" s="6"/>
      <c r="I24" s="9"/>
    </row>
    <row r="25" spans="1:9" ht="21" customHeight="1" x14ac:dyDescent="0.4">
      <c r="A25" s="9"/>
      <c r="B25" s="1"/>
      <c r="C25" s="1"/>
      <c r="D25" s="6"/>
      <c r="E25" s="1"/>
      <c r="F25" s="6"/>
      <c r="G25" s="44"/>
      <c r="H25" s="6"/>
      <c r="I25" s="9"/>
    </row>
    <row r="26" spans="1:9" ht="21" customHeight="1" x14ac:dyDescent="0.4">
      <c r="A26" s="9"/>
      <c r="B26" s="1"/>
      <c r="C26" s="1"/>
      <c r="D26" s="6"/>
      <c r="E26" s="1"/>
      <c r="F26" s="6"/>
      <c r="G26" s="44"/>
      <c r="H26" s="6"/>
      <c r="I26" s="9"/>
    </row>
    <row r="27" spans="1:9" ht="21" customHeight="1" x14ac:dyDescent="0.4">
      <c r="A27" s="9"/>
      <c r="B27" s="1"/>
      <c r="C27" s="1"/>
      <c r="D27" s="6"/>
      <c r="E27" s="1"/>
      <c r="F27" s="6"/>
      <c r="G27" s="44"/>
      <c r="H27" s="6"/>
      <c r="I27" s="9"/>
    </row>
    <row r="28" spans="1:9" ht="21" customHeight="1" x14ac:dyDescent="0.4">
      <c r="A28" s="9"/>
      <c r="B28" s="1"/>
      <c r="C28" s="1"/>
      <c r="D28" s="6"/>
      <c r="E28" s="1"/>
      <c r="F28" s="6"/>
      <c r="G28" s="44"/>
      <c r="H28" s="6"/>
      <c r="I28" s="9"/>
    </row>
    <row r="29" spans="1:9" ht="21" customHeight="1" x14ac:dyDescent="0.4">
      <c r="A29" s="9"/>
      <c r="B29" s="1"/>
      <c r="C29" s="1"/>
      <c r="D29" s="6"/>
      <c r="E29" s="1"/>
      <c r="F29" s="6"/>
      <c r="G29" s="44"/>
      <c r="H29" s="6"/>
      <c r="I29" s="9"/>
    </row>
    <row r="30" spans="1:9" ht="21" customHeight="1" x14ac:dyDescent="0.4">
      <c r="A30" s="9"/>
      <c r="B30" s="1"/>
      <c r="C30" s="1"/>
      <c r="D30" s="6"/>
      <c r="E30" s="1"/>
      <c r="F30" s="6"/>
      <c r="G30" s="44"/>
      <c r="H30" s="6"/>
      <c r="I30" s="9"/>
    </row>
    <row r="31" spans="1:9" ht="21" customHeight="1" x14ac:dyDescent="0.4">
      <c r="A31" s="9"/>
      <c r="B31" s="1"/>
      <c r="C31" s="1"/>
      <c r="D31" s="6"/>
      <c r="E31" s="1"/>
      <c r="F31" s="6"/>
      <c r="G31" s="44"/>
      <c r="H31" s="6"/>
      <c r="I31" s="9"/>
    </row>
    <row r="32" spans="1:9" ht="21" customHeight="1" x14ac:dyDescent="0.4">
      <c r="A32" s="9"/>
      <c r="B32" s="1"/>
      <c r="C32" s="1"/>
      <c r="D32" s="6"/>
      <c r="E32" s="1"/>
      <c r="F32" s="6"/>
      <c r="G32" s="44"/>
      <c r="H32" s="6"/>
      <c r="I32" s="9"/>
    </row>
    <row r="33" spans="1:9" ht="21" customHeight="1" x14ac:dyDescent="0.4">
      <c r="A33" s="9"/>
      <c r="B33" s="1"/>
      <c r="C33" s="1"/>
      <c r="D33" s="6"/>
      <c r="E33" s="1"/>
      <c r="F33" s="6"/>
      <c r="G33" s="44"/>
      <c r="H33" s="6"/>
      <c r="I33" s="9"/>
    </row>
    <row r="34" spans="1:9" ht="21" customHeight="1" x14ac:dyDescent="0.4">
      <c r="A34" s="9"/>
      <c r="B34" s="1"/>
      <c r="C34" s="1"/>
      <c r="D34" s="6"/>
      <c r="E34" s="1"/>
      <c r="F34" s="6"/>
      <c r="G34" s="44"/>
      <c r="H34" s="6"/>
      <c r="I34" s="9"/>
    </row>
    <row r="35" spans="1:9" ht="21" customHeight="1" x14ac:dyDescent="0.4">
      <c r="A35" s="9"/>
      <c r="B35" s="1"/>
      <c r="C35" s="1"/>
      <c r="D35" s="6"/>
      <c r="E35" s="1"/>
      <c r="F35" s="6"/>
      <c r="G35" s="44"/>
      <c r="H35" s="6"/>
      <c r="I35" s="9"/>
    </row>
    <row r="36" spans="1:9" ht="21" customHeight="1" x14ac:dyDescent="0.4">
      <c r="A36" s="9"/>
      <c r="B36" s="1"/>
      <c r="C36" s="1"/>
      <c r="D36" s="6"/>
      <c r="E36" s="1"/>
      <c r="F36" s="6"/>
      <c r="G36" s="44"/>
      <c r="H36" s="6"/>
      <c r="I36" s="9"/>
    </row>
    <row r="37" spans="1:9" ht="21" customHeight="1" x14ac:dyDescent="0.4">
      <c r="A37" s="9"/>
      <c r="B37" s="1"/>
      <c r="C37" s="1"/>
      <c r="D37" s="6"/>
      <c r="E37" s="1"/>
      <c r="F37" s="6"/>
      <c r="G37" s="44"/>
      <c r="H37" s="6"/>
      <c r="I37" s="9"/>
    </row>
    <row r="38" spans="1:9" ht="21" customHeight="1" x14ac:dyDescent="0.4">
      <c r="A38" s="9"/>
      <c r="B38" s="1"/>
      <c r="C38" s="1"/>
      <c r="D38" s="6"/>
      <c r="E38" s="1"/>
      <c r="F38" s="6"/>
      <c r="G38" s="44"/>
      <c r="H38" s="6"/>
      <c r="I38" s="9"/>
    </row>
    <row r="39" spans="1:9" ht="21" customHeight="1" x14ac:dyDescent="0.4">
      <c r="A39" s="9"/>
      <c r="B39" s="1"/>
      <c r="C39" s="1"/>
      <c r="D39" s="6"/>
      <c r="E39" s="1"/>
      <c r="F39" s="6"/>
      <c r="G39" s="44"/>
      <c r="H39" s="6"/>
      <c r="I39" s="9"/>
    </row>
    <row r="40" spans="1:9" ht="21" customHeight="1" x14ac:dyDescent="0.4">
      <c r="A40" s="9"/>
      <c r="B40" s="1"/>
      <c r="C40" s="1"/>
      <c r="D40" s="6"/>
      <c r="E40" s="1"/>
      <c r="F40" s="6"/>
      <c r="G40" s="44"/>
      <c r="H40" s="6"/>
      <c r="I40" s="9"/>
    </row>
    <row r="41" spans="1:9" ht="21" customHeight="1" x14ac:dyDescent="0.4">
      <c r="A41" s="9"/>
      <c r="B41" s="1"/>
      <c r="C41" s="1"/>
      <c r="D41" s="6"/>
      <c r="E41" s="1"/>
      <c r="F41" s="6"/>
      <c r="G41" s="44"/>
      <c r="H41" s="6"/>
      <c r="I41" s="9"/>
    </row>
    <row r="42" spans="1:9" ht="21" customHeight="1" x14ac:dyDescent="0.4">
      <c r="A42" s="9"/>
      <c r="B42" s="1"/>
      <c r="C42" s="1"/>
      <c r="D42" s="6"/>
      <c r="E42" s="1"/>
      <c r="F42" s="6"/>
      <c r="G42" s="44"/>
      <c r="H42" s="6"/>
      <c r="I42" s="9"/>
    </row>
    <row r="43" spans="1:9" ht="21" customHeight="1" x14ac:dyDescent="0.4">
      <c r="A43" s="9"/>
      <c r="B43" s="1"/>
      <c r="C43" s="1"/>
      <c r="D43" s="6"/>
      <c r="E43" s="1"/>
      <c r="F43" s="6"/>
      <c r="G43" s="44"/>
      <c r="H43" s="6"/>
      <c r="I43" s="9"/>
    </row>
    <row r="44" spans="1:9" ht="21" customHeight="1" x14ac:dyDescent="0.4">
      <c r="A44" s="9"/>
      <c r="B44" s="1"/>
      <c r="C44" s="1"/>
      <c r="D44" s="6"/>
      <c r="E44" s="1"/>
      <c r="F44" s="6"/>
      <c r="G44" s="44"/>
      <c r="H44" s="6"/>
      <c r="I44" s="9"/>
    </row>
    <row r="45" spans="1:9" ht="21" customHeight="1" x14ac:dyDescent="0.4">
      <c r="A45" s="9"/>
      <c r="B45" s="1"/>
      <c r="C45" s="1"/>
      <c r="D45" s="6"/>
      <c r="E45" s="1"/>
      <c r="F45" s="6"/>
      <c r="G45" s="44"/>
      <c r="H45" s="6"/>
      <c r="I45" s="9"/>
    </row>
    <row r="46" spans="1:9" ht="21" customHeight="1" x14ac:dyDescent="0.4">
      <c r="A46" s="9"/>
      <c r="B46" s="1"/>
      <c r="C46" s="1"/>
      <c r="D46" s="6"/>
      <c r="E46" s="1"/>
      <c r="F46" s="6"/>
      <c r="G46" s="44"/>
      <c r="H46" s="6"/>
      <c r="I46" s="9"/>
    </row>
    <row r="47" spans="1:9" ht="21" customHeight="1" x14ac:dyDescent="0.4">
      <c r="A47" s="9"/>
      <c r="B47" s="1"/>
      <c r="C47" s="1"/>
      <c r="D47" s="6"/>
      <c r="E47" s="1"/>
      <c r="F47" s="6"/>
      <c r="G47" s="44"/>
      <c r="H47" s="6"/>
      <c r="I47" s="9"/>
    </row>
    <row r="48" spans="1:9" ht="21" customHeight="1" x14ac:dyDescent="0.4">
      <c r="A48" s="9"/>
      <c r="B48" s="1"/>
      <c r="C48" s="1"/>
      <c r="D48" s="6"/>
      <c r="E48" s="1"/>
      <c r="F48" s="6"/>
      <c r="G48" s="44"/>
      <c r="H48" s="6"/>
      <c r="I48" s="9"/>
    </row>
    <row r="49" spans="1:9" ht="21" customHeight="1" x14ac:dyDescent="0.4">
      <c r="A49" s="9"/>
      <c r="B49" s="1"/>
      <c r="C49" s="1"/>
      <c r="D49" s="6"/>
      <c r="E49" s="1"/>
      <c r="F49" s="6"/>
      <c r="G49" s="44"/>
      <c r="H49" s="6"/>
      <c r="I49" s="9"/>
    </row>
    <row r="50" spans="1:9" ht="21" customHeight="1" x14ac:dyDescent="0.4">
      <c r="A50" s="9"/>
      <c r="B50" s="1"/>
      <c r="C50" s="1"/>
      <c r="D50" s="6"/>
      <c r="E50" s="1"/>
      <c r="F50" s="6"/>
      <c r="G50" s="44"/>
      <c r="H50" s="6"/>
      <c r="I50" s="9"/>
    </row>
    <row r="51" spans="1:9" ht="21" customHeight="1" x14ac:dyDescent="0.4">
      <c r="A51" s="9"/>
      <c r="B51" s="1"/>
      <c r="C51" s="1"/>
      <c r="D51" s="6"/>
      <c r="E51" s="1"/>
      <c r="F51" s="6"/>
      <c r="G51" s="44"/>
      <c r="H51" s="6"/>
      <c r="I51" s="9"/>
    </row>
    <row r="52" spans="1:9" ht="21" customHeight="1" x14ac:dyDescent="0.4">
      <c r="A52" s="9"/>
      <c r="B52" s="1"/>
      <c r="C52" s="1"/>
      <c r="D52" s="6"/>
      <c r="E52" s="1"/>
      <c r="F52" s="6"/>
      <c r="G52" s="44"/>
      <c r="H52" s="6"/>
      <c r="I52" s="9"/>
    </row>
    <row r="53" spans="1:9" ht="21" customHeight="1" x14ac:dyDescent="0.4">
      <c r="A53" s="9"/>
      <c r="B53" s="1"/>
      <c r="C53" s="1"/>
      <c r="D53" s="6"/>
      <c r="E53" s="1"/>
      <c r="F53" s="6"/>
      <c r="G53" s="44"/>
      <c r="H53" s="6"/>
      <c r="I53" s="9"/>
    </row>
    <row r="54" spans="1:9" ht="21" customHeight="1" x14ac:dyDescent="0.4">
      <c r="A54" s="9"/>
      <c r="B54" s="1"/>
      <c r="C54" s="1"/>
      <c r="D54" s="6"/>
      <c r="E54" s="1"/>
      <c r="F54" s="6"/>
      <c r="G54" s="44"/>
      <c r="H54" s="6"/>
      <c r="I54" s="9"/>
    </row>
    <row r="55" spans="1:9" ht="21" customHeight="1" x14ac:dyDescent="0.4">
      <c r="A55" s="9"/>
      <c r="B55" s="1"/>
      <c r="C55" s="1"/>
      <c r="D55" s="6"/>
      <c r="E55" s="1"/>
      <c r="F55" s="6"/>
      <c r="G55" s="44"/>
      <c r="H55" s="6"/>
      <c r="I55" s="9"/>
    </row>
    <row r="56" spans="1:9" ht="21" customHeight="1" x14ac:dyDescent="0.4">
      <c r="A56" s="9"/>
      <c r="B56" s="1"/>
      <c r="C56" s="1"/>
      <c r="D56" s="6"/>
      <c r="E56" s="1"/>
      <c r="F56" s="6"/>
      <c r="G56" s="44"/>
      <c r="H56" s="6"/>
      <c r="I56" s="9"/>
    </row>
    <row r="57" spans="1:9" ht="21" customHeight="1" x14ac:dyDescent="0.4">
      <c r="A57" s="9"/>
      <c r="B57" s="1"/>
      <c r="C57" s="1"/>
      <c r="D57" s="6"/>
      <c r="E57" s="1"/>
      <c r="F57" s="6"/>
      <c r="G57" s="44"/>
      <c r="H57" s="6"/>
      <c r="I57" s="9"/>
    </row>
    <row r="58" spans="1:9" ht="21" customHeight="1" x14ac:dyDescent="0.4">
      <c r="A58" s="9"/>
      <c r="B58" s="1"/>
      <c r="C58" s="1"/>
      <c r="D58" s="6"/>
      <c r="E58" s="1"/>
      <c r="F58" s="6"/>
      <c r="G58" s="44"/>
      <c r="H58" s="6"/>
      <c r="I58" s="9"/>
    </row>
    <row r="59" spans="1:9" ht="21" customHeight="1" x14ac:dyDescent="0.4">
      <c r="A59" s="9"/>
      <c r="B59" s="1"/>
      <c r="C59" s="1"/>
      <c r="D59" s="6"/>
      <c r="E59" s="1"/>
      <c r="F59" s="6"/>
      <c r="G59" s="44"/>
      <c r="H59" s="6"/>
      <c r="I59" s="9"/>
    </row>
    <row r="60" spans="1:9" ht="21" customHeight="1" x14ac:dyDescent="0.4">
      <c r="A60" s="9"/>
      <c r="B60" s="1"/>
      <c r="C60" s="1"/>
      <c r="D60" s="6"/>
      <c r="E60" s="1"/>
      <c r="F60" s="6"/>
      <c r="G60" s="44"/>
      <c r="H60" s="6"/>
      <c r="I60" s="9"/>
    </row>
    <row r="61" spans="1:9" ht="21" customHeight="1" x14ac:dyDescent="0.4">
      <c r="A61" s="9"/>
      <c r="B61" s="1"/>
      <c r="C61" s="1"/>
      <c r="D61" s="6"/>
      <c r="E61" s="1"/>
      <c r="F61" s="6"/>
      <c r="G61" s="44"/>
      <c r="H61" s="6"/>
      <c r="I61" s="9"/>
    </row>
    <row r="62" spans="1:9" ht="21" customHeight="1" x14ac:dyDescent="0.4">
      <c r="A62" s="9"/>
      <c r="B62" s="1"/>
      <c r="C62" s="1"/>
      <c r="D62" s="6"/>
      <c r="E62" s="1"/>
      <c r="F62" s="6"/>
      <c r="G62" s="44"/>
      <c r="H62" s="6"/>
      <c r="I62" s="9"/>
    </row>
    <row r="63" spans="1:9" ht="21" customHeight="1" x14ac:dyDescent="0.4">
      <c r="A63" s="9"/>
      <c r="B63" s="1"/>
      <c r="C63" s="1"/>
      <c r="D63" s="6"/>
      <c r="E63" s="1"/>
      <c r="F63" s="6"/>
      <c r="G63" s="44"/>
      <c r="H63" s="6"/>
      <c r="I63" s="9"/>
    </row>
    <row r="64" spans="1:9" ht="21" customHeight="1" x14ac:dyDescent="0.4">
      <c r="A64" s="9"/>
      <c r="B64" s="1"/>
      <c r="C64" s="1"/>
      <c r="D64" s="6"/>
      <c r="E64" s="1"/>
      <c r="F64" s="6"/>
      <c r="G64" s="44"/>
      <c r="H64" s="6"/>
      <c r="I64" s="9"/>
    </row>
    <row r="65" spans="1:9" ht="21" customHeight="1" x14ac:dyDescent="0.4">
      <c r="A65" s="9"/>
      <c r="B65" s="1"/>
      <c r="C65" s="1"/>
      <c r="D65" s="6"/>
      <c r="E65" s="1"/>
      <c r="F65" s="6"/>
      <c r="G65" s="44"/>
      <c r="H65" s="6"/>
      <c r="I65" s="9"/>
    </row>
    <row r="66" spans="1:9" ht="21" customHeight="1" x14ac:dyDescent="0.4">
      <c r="A66" s="9"/>
      <c r="B66" s="1"/>
      <c r="C66" s="1"/>
      <c r="D66" s="6"/>
      <c r="E66" s="1"/>
      <c r="F66" s="6"/>
      <c r="G66" s="44"/>
      <c r="H66" s="6"/>
      <c r="I66" s="9"/>
    </row>
    <row r="67" spans="1:9" ht="21" customHeight="1" x14ac:dyDescent="0.4">
      <c r="A67" s="9"/>
      <c r="B67" s="1"/>
      <c r="C67" s="1"/>
      <c r="D67" s="6"/>
      <c r="E67" s="1"/>
      <c r="F67" s="6"/>
      <c r="G67" s="44"/>
      <c r="H67" s="6"/>
      <c r="I67" s="9"/>
    </row>
    <row r="68" spans="1:9" ht="21" customHeight="1" x14ac:dyDescent="0.4">
      <c r="A68" s="9"/>
      <c r="B68" s="1"/>
      <c r="C68" s="1"/>
      <c r="D68" s="6"/>
      <c r="E68" s="1"/>
      <c r="F68" s="6"/>
      <c r="G68" s="44"/>
      <c r="H68" s="6"/>
      <c r="I68" s="9"/>
    </row>
    <row r="69" spans="1:9" ht="21" customHeight="1" x14ac:dyDescent="0.4">
      <c r="A69" s="9"/>
      <c r="B69" s="1"/>
      <c r="C69" s="1"/>
      <c r="D69" s="6"/>
      <c r="E69" s="1"/>
      <c r="F69" s="6"/>
      <c r="G69" s="44"/>
      <c r="H69" s="6"/>
      <c r="I69" s="9"/>
    </row>
    <row r="70" spans="1:9" ht="21" customHeight="1" x14ac:dyDescent="0.4">
      <c r="A70" s="9"/>
      <c r="B70" s="1"/>
      <c r="C70" s="1"/>
      <c r="D70" s="6"/>
      <c r="E70" s="1"/>
      <c r="F70" s="6"/>
      <c r="G70" s="44"/>
      <c r="H70" s="6"/>
      <c r="I70" s="9"/>
    </row>
    <row r="71" spans="1:9" ht="21" customHeight="1" x14ac:dyDescent="0.4">
      <c r="A71" s="9"/>
      <c r="B71" s="1"/>
      <c r="C71" s="1"/>
      <c r="D71" s="6"/>
      <c r="E71" s="1"/>
      <c r="F71" s="6"/>
      <c r="G71" s="44"/>
      <c r="H71" s="6"/>
      <c r="I71" s="9"/>
    </row>
    <row r="72" spans="1:9" ht="21" customHeight="1" x14ac:dyDescent="0.4">
      <c r="A72" s="9"/>
      <c r="B72" s="1"/>
      <c r="C72" s="1"/>
      <c r="D72" s="6"/>
      <c r="E72" s="1"/>
      <c r="F72" s="6"/>
      <c r="G72" s="44"/>
      <c r="H72" s="6"/>
      <c r="I72" s="9"/>
    </row>
    <row r="73" spans="1:9" ht="21" customHeight="1" x14ac:dyDescent="0.4">
      <c r="A73" s="9"/>
      <c r="B73" s="1"/>
      <c r="C73" s="1"/>
      <c r="D73" s="6"/>
      <c r="E73" s="1"/>
      <c r="F73" s="6"/>
      <c r="G73" s="44"/>
      <c r="H73" s="6"/>
      <c r="I73" s="9"/>
    </row>
    <row r="74" spans="1:9" ht="21" customHeight="1" x14ac:dyDescent="0.4">
      <c r="A74" s="9"/>
      <c r="B74" s="1"/>
      <c r="C74" s="1"/>
      <c r="D74" s="6"/>
      <c r="E74" s="1"/>
      <c r="F74" s="6"/>
      <c r="G74" s="44"/>
      <c r="H74" s="6"/>
      <c r="I74" s="9"/>
    </row>
    <row r="75" spans="1:9" ht="21" customHeight="1" x14ac:dyDescent="0.4">
      <c r="A75" s="9"/>
      <c r="B75" s="1"/>
      <c r="C75" s="1"/>
      <c r="D75" s="6"/>
      <c r="E75" s="1"/>
      <c r="F75" s="6"/>
      <c r="G75" s="44"/>
      <c r="H75" s="6"/>
      <c r="I75" s="9"/>
    </row>
    <row r="76" spans="1:9" ht="21" customHeight="1" x14ac:dyDescent="0.4">
      <c r="A76" s="9"/>
      <c r="B76" s="1"/>
      <c r="C76" s="1"/>
      <c r="D76" s="6"/>
      <c r="E76" s="1"/>
      <c r="F76" s="6"/>
      <c r="G76" s="44"/>
      <c r="H76" s="6"/>
      <c r="I76" s="9"/>
    </row>
    <row r="77" spans="1:9" ht="21" customHeight="1" x14ac:dyDescent="0.4">
      <c r="A77" s="9"/>
      <c r="B77" s="1"/>
      <c r="C77" s="1"/>
      <c r="D77" s="6"/>
      <c r="E77" s="1"/>
      <c r="F77" s="6"/>
      <c r="G77" s="44"/>
      <c r="H77" s="6"/>
      <c r="I77" s="9"/>
    </row>
    <row r="78" spans="1:9" ht="21" customHeight="1" x14ac:dyDescent="0.4">
      <c r="A78" s="9"/>
      <c r="B78" s="1"/>
      <c r="C78" s="1"/>
      <c r="D78" s="6"/>
      <c r="E78" s="1"/>
      <c r="F78" s="6"/>
      <c r="G78" s="44"/>
      <c r="H78" s="6"/>
      <c r="I78" s="9"/>
    </row>
    <row r="79" spans="1:9" ht="21" customHeight="1" x14ac:dyDescent="0.4">
      <c r="A79" s="9"/>
      <c r="B79" s="1"/>
      <c r="C79" s="1"/>
      <c r="D79" s="6"/>
      <c r="E79" s="1"/>
      <c r="F79" s="6"/>
      <c r="G79" s="44"/>
      <c r="H79" s="6"/>
      <c r="I79" s="9"/>
    </row>
    <row r="80" spans="1:9" ht="21" customHeight="1" x14ac:dyDescent="0.4">
      <c r="A80" s="9"/>
      <c r="B80" s="1"/>
      <c r="C80" s="1"/>
      <c r="D80" s="6"/>
      <c r="E80" s="1"/>
      <c r="F80" s="6"/>
      <c r="G80" s="44"/>
      <c r="H80" s="6"/>
      <c r="I80" s="9"/>
    </row>
    <row r="81" spans="1:9" ht="21" customHeight="1" x14ac:dyDescent="0.4">
      <c r="A81" s="9"/>
      <c r="B81" s="1"/>
      <c r="C81" s="1"/>
      <c r="D81" s="6"/>
      <c r="E81" s="1"/>
      <c r="F81" s="6"/>
      <c r="G81" s="44"/>
      <c r="H81" s="6"/>
      <c r="I81" s="9"/>
    </row>
    <row r="82" spans="1:9" ht="21" customHeight="1" x14ac:dyDescent="0.4">
      <c r="A82" s="9"/>
      <c r="B82" s="1"/>
      <c r="C82" s="1"/>
      <c r="D82" s="6"/>
      <c r="E82" s="1"/>
      <c r="F82" s="6"/>
      <c r="G82" s="44"/>
      <c r="H82" s="6"/>
      <c r="I82" s="9"/>
    </row>
    <row r="83" spans="1:9" ht="21" customHeight="1" x14ac:dyDescent="0.4">
      <c r="A83" s="9"/>
      <c r="B83" s="1"/>
      <c r="C83" s="1"/>
      <c r="D83" s="6"/>
      <c r="E83" s="1"/>
      <c r="F83" s="6"/>
      <c r="G83" s="44"/>
      <c r="H83" s="6"/>
      <c r="I83" s="9"/>
    </row>
    <row r="84" spans="1:9" ht="21" customHeight="1" x14ac:dyDescent="0.4">
      <c r="A84" s="9"/>
      <c r="B84" s="1"/>
      <c r="C84" s="1"/>
      <c r="D84" s="6"/>
      <c r="E84" s="1"/>
      <c r="F84" s="6"/>
      <c r="G84" s="44"/>
      <c r="H84" s="6"/>
      <c r="I84" s="9"/>
    </row>
    <row r="85" spans="1:9" ht="21" customHeight="1" x14ac:dyDescent="0.4">
      <c r="A85" s="9"/>
      <c r="B85" s="1"/>
      <c r="C85" s="1"/>
      <c r="D85" s="6"/>
      <c r="E85" s="1"/>
      <c r="F85" s="6"/>
      <c r="G85" s="44"/>
      <c r="H85" s="6"/>
      <c r="I85" s="9"/>
    </row>
    <row r="86" spans="1:9" ht="21" customHeight="1" x14ac:dyDescent="0.4">
      <c r="A86" s="9"/>
      <c r="B86" s="1"/>
      <c r="C86" s="1"/>
      <c r="D86" s="6"/>
      <c r="E86" s="1"/>
      <c r="F86" s="6"/>
      <c r="G86" s="44"/>
      <c r="H86" s="6"/>
      <c r="I86" s="9"/>
    </row>
    <row r="87" spans="1:9" ht="21" customHeight="1" x14ac:dyDescent="0.4">
      <c r="A87" s="9"/>
      <c r="B87" s="1"/>
      <c r="C87" s="1"/>
      <c r="D87" s="6"/>
      <c r="E87" s="1"/>
      <c r="F87" s="6"/>
      <c r="G87" s="44"/>
      <c r="H87" s="6"/>
      <c r="I87" s="9"/>
    </row>
    <row r="88" spans="1:9" ht="21" customHeight="1" x14ac:dyDescent="0.4">
      <c r="A88" s="9"/>
      <c r="B88" s="1"/>
      <c r="C88" s="1"/>
      <c r="D88" s="6"/>
      <c r="E88" s="1"/>
      <c r="F88" s="6"/>
      <c r="G88" s="44"/>
      <c r="H88" s="6"/>
      <c r="I88" s="9"/>
    </row>
    <row r="89" spans="1:9" ht="21" customHeight="1" x14ac:dyDescent="0.4">
      <c r="A89" s="9"/>
      <c r="B89" s="1"/>
      <c r="C89" s="1"/>
      <c r="D89" s="6"/>
      <c r="E89" s="1"/>
      <c r="F89" s="6"/>
      <c r="G89" s="44"/>
      <c r="H89" s="6"/>
      <c r="I89" s="9"/>
    </row>
    <row r="90" spans="1:9" ht="21" customHeight="1" x14ac:dyDescent="0.4">
      <c r="A90" s="9"/>
      <c r="B90" s="1"/>
      <c r="C90" s="1"/>
      <c r="D90" s="6"/>
      <c r="E90" s="1"/>
      <c r="F90" s="6"/>
      <c r="G90" s="44"/>
      <c r="H90" s="6"/>
      <c r="I90" s="9"/>
    </row>
    <row r="91" spans="1:9" ht="21" customHeight="1" x14ac:dyDescent="0.4">
      <c r="A91" s="9"/>
      <c r="B91" s="1"/>
      <c r="C91" s="1"/>
      <c r="D91" s="6"/>
      <c r="E91" s="1"/>
      <c r="F91" s="6"/>
      <c r="G91" s="44"/>
      <c r="H91" s="6"/>
      <c r="I91" s="9"/>
    </row>
    <row r="92" spans="1:9" ht="21" customHeight="1" x14ac:dyDescent="0.4">
      <c r="A92" s="9"/>
      <c r="B92" s="1"/>
      <c r="C92" s="1"/>
      <c r="D92" s="6"/>
      <c r="E92" s="1"/>
      <c r="F92" s="6"/>
      <c r="G92" s="44"/>
      <c r="H92" s="6"/>
      <c r="I92" s="9"/>
    </row>
    <row r="93" spans="1:9" ht="21" customHeight="1" x14ac:dyDescent="0.4">
      <c r="A93" s="9"/>
      <c r="B93" s="1"/>
      <c r="C93" s="1"/>
      <c r="D93" s="6"/>
      <c r="E93" s="1"/>
      <c r="F93" s="6"/>
      <c r="G93" s="44"/>
      <c r="H93" s="6"/>
      <c r="I93" s="9"/>
    </row>
    <row r="94" spans="1:9" ht="21" customHeight="1" x14ac:dyDescent="0.4">
      <c r="A94" s="9"/>
      <c r="B94" s="1"/>
      <c r="C94" s="1"/>
      <c r="D94" s="6"/>
      <c r="E94" s="1"/>
      <c r="F94" s="6"/>
      <c r="G94" s="44"/>
      <c r="H94" s="6"/>
      <c r="I94" s="9"/>
    </row>
    <row r="95" spans="1:9" ht="21" customHeight="1" x14ac:dyDescent="0.4">
      <c r="A95" s="9"/>
      <c r="B95" s="1"/>
      <c r="C95" s="1"/>
      <c r="D95" s="6"/>
      <c r="E95" s="1"/>
      <c r="F95" s="6"/>
      <c r="G95" s="44"/>
      <c r="H95" s="6"/>
      <c r="I95" s="9"/>
    </row>
    <row r="96" spans="1:9" ht="21" customHeight="1" x14ac:dyDescent="0.4">
      <c r="A96" s="9"/>
      <c r="B96" s="1"/>
      <c r="C96" s="1"/>
      <c r="D96" s="6"/>
      <c r="E96" s="1"/>
      <c r="F96" s="6"/>
      <c r="G96" s="44"/>
      <c r="H96" s="6"/>
      <c r="I96" s="9"/>
    </row>
    <row r="97" spans="1:9" ht="21" customHeight="1" x14ac:dyDescent="0.4">
      <c r="A97" s="9"/>
      <c r="B97" s="1"/>
      <c r="C97" s="1"/>
      <c r="D97" s="6"/>
      <c r="E97" s="1"/>
      <c r="F97" s="6"/>
      <c r="G97" s="44"/>
      <c r="H97" s="6"/>
      <c r="I97" s="9"/>
    </row>
    <row r="98" spans="1:9" ht="21" customHeight="1" x14ac:dyDescent="0.4">
      <c r="A98" s="9"/>
      <c r="B98" s="1"/>
      <c r="C98" s="1"/>
      <c r="D98" s="6"/>
      <c r="E98" s="1"/>
      <c r="F98" s="6"/>
      <c r="G98" s="44"/>
      <c r="H98" s="6"/>
      <c r="I98" s="9"/>
    </row>
    <row r="99" spans="1:9" ht="21" customHeight="1" x14ac:dyDescent="0.4">
      <c r="A99" s="9"/>
      <c r="B99" s="1"/>
      <c r="C99" s="1"/>
      <c r="D99" s="6"/>
      <c r="E99" s="1"/>
      <c r="F99" s="6"/>
      <c r="G99" s="44"/>
      <c r="H99" s="6"/>
      <c r="I99" s="9"/>
    </row>
    <row r="100" spans="1:9" ht="21" customHeight="1" x14ac:dyDescent="0.4">
      <c r="A100" s="9"/>
      <c r="B100" s="1"/>
      <c r="C100" s="1"/>
      <c r="D100" s="6"/>
      <c r="E100" s="1"/>
      <c r="F100" s="6"/>
      <c r="G100" s="44"/>
      <c r="H100" s="6"/>
      <c r="I100" s="9"/>
    </row>
    <row r="101" spans="1:9" ht="21" customHeight="1" x14ac:dyDescent="0.4">
      <c r="A101" s="9"/>
      <c r="B101" s="1"/>
      <c r="C101" s="1"/>
      <c r="D101" s="6"/>
      <c r="E101" s="1"/>
      <c r="F101" s="6"/>
      <c r="G101" s="44"/>
      <c r="H101" s="6"/>
      <c r="I101" s="9"/>
    </row>
    <row r="102" spans="1:9" ht="21" customHeight="1" x14ac:dyDescent="0.4">
      <c r="A102" s="9"/>
      <c r="B102" s="1"/>
      <c r="C102" s="1"/>
      <c r="D102" s="6"/>
      <c r="E102" s="1"/>
      <c r="F102" s="6"/>
      <c r="G102" s="44"/>
      <c r="H102" s="6"/>
      <c r="I102" s="9"/>
    </row>
    <row r="103" spans="1:9" ht="21" customHeight="1" x14ac:dyDescent="0.4">
      <c r="A103" s="9"/>
      <c r="B103" s="1"/>
      <c r="C103" s="1"/>
      <c r="D103" s="6"/>
      <c r="E103" s="1"/>
      <c r="F103" s="6"/>
      <c r="G103" s="44"/>
      <c r="H103" s="6"/>
      <c r="I103" s="9"/>
    </row>
    <row r="104" spans="1:9" ht="21" customHeight="1" x14ac:dyDescent="0.4">
      <c r="A104" s="9"/>
      <c r="B104" s="1"/>
      <c r="C104" s="1"/>
      <c r="D104" s="6"/>
      <c r="E104" s="1"/>
      <c r="F104" s="6"/>
      <c r="G104" s="44"/>
      <c r="H104" s="6"/>
      <c r="I104" s="9"/>
    </row>
    <row r="105" spans="1:9" ht="21" customHeight="1" x14ac:dyDescent="0.4">
      <c r="A105" s="9"/>
      <c r="B105" s="1"/>
      <c r="C105" s="1"/>
      <c r="D105" s="6"/>
      <c r="E105" s="1"/>
      <c r="F105" s="6"/>
      <c r="G105" s="44"/>
      <c r="H105" s="6"/>
      <c r="I105" s="9"/>
    </row>
    <row r="106" spans="1:9" ht="21" customHeight="1" x14ac:dyDescent="0.4">
      <c r="A106" s="9"/>
      <c r="B106" s="1"/>
      <c r="C106" s="1"/>
      <c r="D106" s="6"/>
      <c r="E106" s="1"/>
      <c r="F106" s="6"/>
      <c r="G106" s="44"/>
      <c r="H106" s="6"/>
      <c r="I106" s="9"/>
    </row>
    <row r="107" spans="1:9" ht="21" customHeight="1" x14ac:dyDescent="0.4">
      <c r="A107" s="9"/>
      <c r="B107" s="1"/>
      <c r="C107" s="1"/>
      <c r="D107" s="6"/>
      <c r="E107" s="1"/>
      <c r="F107" s="6"/>
      <c r="G107" s="44"/>
      <c r="H107" s="6"/>
      <c r="I107" s="9"/>
    </row>
    <row r="108" spans="1:9" ht="21" customHeight="1" x14ac:dyDescent="0.4">
      <c r="A108" s="9"/>
      <c r="B108" s="1"/>
      <c r="C108" s="1"/>
      <c r="D108" s="6"/>
      <c r="E108" s="1"/>
      <c r="F108" s="6"/>
      <c r="G108" s="44"/>
      <c r="H108" s="6"/>
      <c r="I108" s="9"/>
    </row>
    <row r="109" spans="1:9" ht="21" customHeight="1" x14ac:dyDescent="0.4">
      <c r="A109" s="9"/>
      <c r="B109" s="1"/>
      <c r="C109" s="1"/>
      <c r="D109" s="6"/>
      <c r="E109" s="1"/>
      <c r="F109" s="6"/>
      <c r="G109" s="44"/>
      <c r="H109" s="6"/>
      <c r="I109" s="9"/>
    </row>
    <row r="110" spans="1:9" ht="21" customHeight="1" x14ac:dyDescent="0.4">
      <c r="A110" s="9"/>
      <c r="B110" s="1"/>
      <c r="C110" s="1"/>
      <c r="D110" s="6"/>
      <c r="E110" s="1"/>
      <c r="F110" s="6"/>
      <c r="G110" s="44"/>
      <c r="H110" s="6"/>
      <c r="I110" s="9"/>
    </row>
    <row r="111" spans="1:9" ht="21" customHeight="1" x14ac:dyDescent="0.4">
      <c r="A111" s="9"/>
      <c r="B111" s="1"/>
      <c r="C111" s="1"/>
      <c r="D111" s="6"/>
      <c r="E111" s="1"/>
      <c r="F111" s="6"/>
      <c r="G111" s="44"/>
      <c r="H111" s="6"/>
      <c r="I111" s="9"/>
    </row>
    <row r="112" spans="1:9" ht="21" customHeight="1" x14ac:dyDescent="0.4">
      <c r="A112" s="9"/>
      <c r="B112" s="1"/>
      <c r="C112" s="1"/>
      <c r="D112" s="6"/>
      <c r="E112" s="1"/>
      <c r="F112" s="6"/>
      <c r="G112" s="44"/>
      <c r="H112" s="6"/>
      <c r="I112" s="9"/>
    </row>
    <row r="113" spans="1:9" ht="21" customHeight="1" x14ac:dyDescent="0.4">
      <c r="A113" s="9"/>
      <c r="B113" s="1"/>
      <c r="C113" s="1"/>
      <c r="D113" s="6"/>
      <c r="E113" s="1"/>
      <c r="F113" s="6"/>
      <c r="G113" s="44"/>
      <c r="H113" s="6"/>
      <c r="I113" s="9"/>
    </row>
    <row r="114" spans="1:9" ht="21" customHeight="1" x14ac:dyDescent="0.4">
      <c r="A114" s="9"/>
      <c r="B114" s="1"/>
      <c r="C114" s="1"/>
      <c r="D114" s="6"/>
      <c r="E114" s="1"/>
      <c r="F114" s="6"/>
      <c r="G114" s="44"/>
      <c r="H114" s="6"/>
      <c r="I114" s="9"/>
    </row>
    <row r="115" spans="1:9" ht="21" customHeight="1" x14ac:dyDescent="0.4">
      <c r="A115" s="9"/>
      <c r="B115" s="1"/>
      <c r="C115" s="1"/>
      <c r="D115" s="6"/>
      <c r="E115" s="1"/>
      <c r="F115" s="6"/>
      <c r="G115" s="44"/>
      <c r="H115" s="6"/>
      <c r="I115" s="9"/>
    </row>
    <row r="116" spans="1:9" ht="21" customHeight="1" x14ac:dyDescent="0.4">
      <c r="A116" s="9"/>
      <c r="B116" s="1"/>
      <c r="C116" s="1"/>
      <c r="D116" s="6"/>
      <c r="E116" s="1"/>
      <c r="F116" s="6"/>
      <c r="G116" s="44"/>
      <c r="H116" s="6"/>
      <c r="I116" s="9"/>
    </row>
    <row r="117" spans="1:9" ht="21" customHeight="1" x14ac:dyDescent="0.4">
      <c r="A117" s="9"/>
      <c r="B117" s="1"/>
      <c r="C117" s="1"/>
      <c r="D117" s="6"/>
      <c r="E117" s="1"/>
      <c r="F117" s="6"/>
      <c r="G117" s="44"/>
      <c r="H117" s="6"/>
      <c r="I117" s="9"/>
    </row>
    <row r="118" spans="1:9" ht="21" customHeight="1" x14ac:dyDescent="0.4">
      <c r="A118" s="9"/>
      <c r="B118" s="1"/>
      <c r="C118" s="1"/>
      <c r="D118" s="6"/>
      <c r="E118" s="1"/>
      <c r="F118" s="6"/>
      <c r="G118" s="44"/>
      <c r="H118" s="6"/>
      <c r="I118" s="9"/>
    </row>
    <row r="119" spans="1:9" ht="21" customHeight="1" x14ac:dyDescent="0.4">
      <c r="A119" s="9"/>
      <c r="B119" s="1"/>
      <c r="C119" s="1"/>
      <c r="D119" s="6"/>
      <c r="E119" s="1"/>
      <c r="F119" s="6"/>
      <c r="G119" s="44"/>
      <c r="H119" s="6"/>
      <c r="I119" s="9"/>
    </row>
    <row r="120" spans="1:9" ht="21" customHeight="1" x14ac:dyDescent="0.4">
      <c r="A120" s="9"/>
      <c r="B120" s="1"/>
      <c r="C120" s="1"/>
      <c r="D120" s="6"/>
      <c r="E120" s="1"/>
      <c r="F120" s="6"/>
      <c r="G120" s="44"/>
      <c r="H120" s="6"/>
      <c r="I120" s="9"/>
    </row>
    <row r="121" spans="1:9" ht="21" customHeight="1" x14ac:dyDescent="0.4">
      <c r="A121" s="9"/>
      <c r="B121" s="1"/>
      <c r="C121" s="1"/>
      <c r="D121" s="6"/>
      <c r="E121" s="1"/>
      <c r="F121" s="6"/>
      <c r="G121" s="44"/>
      <c r="H121" s="6"/>
      <c r="I121" s="9"/>
    </row>
    <row r="122" spans="1:9" ht="21" customHeight="1" x14ac:dyDescent="0.4">
      <c r="A122" s="9"/>
      <c r="B122" s="1"/>
      <c r="C122" s="1"/>
      <c r="D122" s="6"/>
      <c r="E122" s="1"/>
      <c r="F122" s="6"/>
      <c r="G122" s="44"/>
      <c r="H122" s="6"/>
      <c r="I122" s="9"/>
    </row>
    <row r="123" spans="1:9" ht="21" customHeight="1" x14ac:dyDescent="0.4">
      <c r="A123" s="9"/>
      <c r="B123" s="1"/>
      <c r="C123" s="1"/>
      <c r="D123" s="6"/>
      <c r="E123" s="1"/>
      <c r="F123" s="6"/>
      <c r="G123" s="44"/>
      <c r="H123" s="6"/>
      <c r="I123" s="9"/>
    </row>
    <row r="124" spans="1:9" ht="21" customHeight="1" x14ac:dyDescent="0.4">
      <c r="A124" s="9"/>
      <c r="B124" s="1"/>
      <c r="C124" s="1"/>
      <c r="D124" s="6"/>
      <c r="E124" s="1"/>
      <c r="F124" s="6"/>
      <c r="G124" s="44"/>
      <c r="H124" s="6"/>
      <c r="I124" s="9"/>
    </row>
    <row r="125" spans="1:9" ht="21" customHeight="1" x14ac:dyDescent="0.4">
      <c r="A125" s="9"/>
      <c r="B125" s="1"/>
      <c r="C125" s="1"/>
      <c r="D125" s="6"/>
      <c r="E125" s="1"/>
      <c r="F125" s="6"/>
      <c r="G125" s="44"/>
      <c r="H125" s="6"/>
      <c r="I125" s="9"/>
    </row>
    <row r="126" spans="1:9" ht="21" customHeight="1" x14ac:dyDescent="0.4">
      <c r="A126" s="9"/>
      <c r="B126" s="1"/>
      <c r="C126" s="1"/>
      <c r="D126" s="6"/>
      <c r="E126" s="1"/>
      <c r="F126" s="6"/>
      <c r="G126" s="44"/>
      <c r="H126" s="6"/>
      <c r="I126" s="9"/>
    </row>
    <row r="127" spans="1:9" ht="21" customHeight="1" x14ac:dyDescent="0.4">
      <c r="A127" s="9"/>
      <c r="B127" s="1"/>
      <c r="C127" s="1"/>
      <c r="D127" s="6"/>
      <c r="E127" s="1"/>
      <c r="F127" s="6"/>
      <c r="G127" s="44"/>
      <c r="H127" s="6"/>
      <c r="I127" s="9"/>
    </row>
    <row r="128" spans="1:9" ht="21" customHeight="1" x14ac:dyDescent="0.4">
      <c r="A128" s="9"/>
      <c r="B128" s="1"/>
      <c r="C128" s="1"/>
      <c r="D128" s="6"/>
      <c r="E128" s="1"/>
      <c r="F128" s="6"/>
      <c r="G128" s="44"/>
      <c r="H128" s="6"/>
      <c r="I128" s="9"/>
    </row>
    <row r="129" spans="1:9" ht="21" customHeight="1" x14ac:dyDescent="0.4">
      <c r="A129" s="9"/>
      <c r="B129" s="1"/>
      <c r="C129" s="1"/>
      <c r="D129" s="6"/>
      <c r="E129" s="1"/>
      <c r="F129" s="6"/>
      <c r="G129" s="44"/>
      <c r="H129" s="6"/>
      <c r="I129" s="9"/>
    </row>
    <row r="130" spans="1:9" ht="21" customHeight="1" x14ac:dyDescent="0.4">
      <c r="A130" s="9"/>
      <c r="B130" s="1"/>
      <c r="C130" s="1"/>
      <c r="D130" s="6"/>
      <c r="E130" s="1"/>
      <c r="F130" s="6"/>
      <c r="G130" s="44"/>
      <c r="H130" s="6"/>
      <c r="I130" s="9"/>
    </row>
    <row r="131" spans="1:9" ht="21" customHeight="1" x14ac:dyDescent="0.4">
      <c r="A131" s="9"/>
      <c r="B131" s="1"/>
      <c r="C131" s="1"/>
      <c r="D131" s="6"/>
      <c r="E131" s="1"/>
      <c r="F131" s="6"/>
      <c r="G131" s="44"/>
      <c r="H131" s="6"/>
      <c r="I131" s="9"/>
    </row>
    <row r="132" spans="1:9" ht="21" customHeight="1" x14ac:dyDescent="0.4">
      <c r="A132" s="9"/>
      <c r="B132" s="1"/>
      <c r="C132" s="1"/>
      <c r="D132" s="6"/>
      <c r="E132" s="1"/>
      <c r="F132" s="6"/>
      <c r="G132" s="44"/>
      <c r="H132" s="6"/>
      <c r="I132" s="9"/>
    </row>
    <row r="133" spans="1:9" ht="21" customHeight="1" x14ac:dyDescent="0.4">
      <c r="A133" s="9"/>
      <c r="B133" s="1"/>
      <c r="C133" s="1"/>
      <c r="D133" s="6"/>
      <c r="E133" s="1"/>
      <c r="F133" s="6"/>
      <c r="G133" s="44"/>
      <c r="H133" s="6"/>
      <c r="I133" s="9"/>
    </row>
    <row r="134" spans="1:9" ht="21" customHeight="1" x14ac:dyDescent="0.4">
      <c r="A134" s="9"/>
      <c r="B134" s="1"/>
      <c r="C134" s="1"/>
      <c r="D134" s="6"/>
      <c r="E134" s="1"/>
      <c r="F134" s="6"/>
      <c r="G134" s="44"/>
      <c r="H134" s="6"/>
      <c r="I134" s="9"/>
    </row>
    <row r="135" spans="1:9" ht="21" customHeight="1" x14ac:dyDescent="0.4">
      <c r="A135" s="9"/>
      <c r="B135" s="1"/>
      <c r="C135" s="1"/>
      <c r="D135" s="6"/>
      <c r="E135" s="1"/>
      <c r="F135" s="6"/>
      <c r="G135" s="44"/>
      <c r="H135" s="6"/>
      <c r="I135" s="9"/>
    </row>
    <row r="136" spans="1:9" ht="21" customHeight="1" x14ac:dyDescent="0.4">
      <c r="A136" s="9"/>
      <c r="B136" s="1"/>
      <c r="C136" s="1"/>
      <c r="D136" s="6"/>
      <c r="E136" s="1"/>
      <c r="F136" s="6"/>
      <c r="G136" s="44"/>
      <c r="H136" s="6"/>
      <c r="I136" s="9"/>
    </row>
    <row r="137" spans="1:9" ht="21" customHeight="1" x14ac:dyDescent="0.4">
      <c r="A137" s="9"/>
      <c r="B137" s="1"/>
      <c r="C137" s="1"/>
      <c r="D137" s="6"/>
      <c r="E137" s="1"/>
      <c r="F137" s="6"/>
      <c r="G137" s="44"/>
      <c r="H137" s="6"/>
      <c r="I137" s="9"/>
    </row>
    <row r="138" spans="1:9" ht="21" customHeight="1" x14ac:dyDescent="0.4">
      <c r="A138" s="9"/>
      <c r="B138" s="1"/>
      <c r="C138" s="1"/>
      <c r="D138" s="6"/>
      <c r="E138" s="1"/>
      <c r="F138" s="6"/>
      <c r="G138" s="44"/>
      <c r="H138" s="6"/>
      <c r="I138" s="9"/>
    </row>
    <row r="139" spans="1:9" ht="21" customHeight="1" x14ac:dyDescent="0.4">
      <c r="A139" s="9"/>
      <c r="B139" s="1"/>
      <c r="C139" s="1"/>
      <c r="D139" s="6"/>
      <c r="E139" s="1"/>
      <c r="F139" s="6"/>
      <c r="G139" s="44"/>
      <c r="H139" s="6"/>
      <c r="I139" s="9"/>
    </row>
    <row r="140" spans="1:9" ht="21" customHeight="1" x14ac:dyDescent="0.4">
      <c r="A140" s="9"/>
      <c r="B140" s="1"/>
      <c r="C140" s="1"/>
      <c r="D140" s="6"/>
      <c r="E140" s="1"/>
      <c r="F140" s="6"/>
      <c r="G140" s="44"/>
      <c r="H140" s="6"/>
      <c r="I140" s="9"/>
    </row>
    <row r="141" spans="1:9" ht="21" customHeight="1" x14ac:dyDescent="0.4">
      <c r="A141" s="9"/>
      <c r="B141" s="1"/>
      <c r="C141" s="1"/>
      <c r="D141" s="6"/>
      <c r="E141" s="1"/>
      <c r="F141" s="6"/>
      <c r="G141" s="44"/>
      <c r="H141" s="6"/>
      <c r="I141" s="9"/>
    </row>
    <row r="142" spans="1:9" ht="21" customHeight="1" x14ac:dyDescent="0.4">
      <c r="A142" s="9"/>
      <c r="B142" s="1"/>
      <c r="C142" s="1"/>
      <c r="D142" s="6"/>
      <c r="E142" s="1"/>
      <c r="F142" s="6"/>
      <c r="G142" s="44"/>
      <c r="H142" s="6"/>
      <c r="I142" s="9"/>
    </row>
    <row r="143" spans="1:9" ht="21" customHeight="1" x14ac:dyDescent="0.4">
      <c r="A143" s="9"/>
      <c r="B143" s="1"/>
      <c r="C143" s="1"/>
      <c r="D143" s="6"/>
      <c r="E143" s="1"/>
      <c r="F143" s="6"/>
      <c r="G143" s="44"/>
      <c r="H143" s="6"/>
      <c r="I143" s="9"/>
    </row>
    <row r="144" spans="1:9" ht="21" customHeight="1" x14ac:dyDescent="0.4">
      <c r="A144" s="9"/>
      <c r="B144" s="1"/>
      <c r="C144" s="1"/>
      <c r="D144" s="6"/>
      <c r="E144" s="1"/>
      <c r="F144" s="6"/>
      <c r="G144" s="44"/>
      <c r="H144" s="6"/>
      <c r="I144" s="9"/>
    </row>
    <row r="145" spans="1:9" ht="21" customHeight="1" x14ac:dyDescent="0.4">
      <c r="A145" s="9"/>
      <c r="B145" s="1"/>
      <c r="C145" s="1"/>
      <c r="D145" s="6"/>
      <c r="E145" s="1"/>
      <c r="F145" s="6"/>
      <c r="G145" s="44"/>
      <c r="H145" s="6"/>
      <c r="I145" s="9"/>
    </row>
    <row r="146" spans="1:9" ht="21" customHeight="1" x14ac:dyDescent="0.4">
      <c r="A146" s="9"/>
      <c r="B146" s="1"/>
      <c r="C146" s="1"/>
      <c r="D146" s="6"/>
      <c r="E146" s="1"/>
      <c r="F146" s="6"/>
      <c r="G146" s="44"/>
      <c r="H146" s="6"/>
      <c r="I146" s="9"/>
    </row>
    <row r="147" spans="1:9" ht="21" customHeight="1" x14ac:dyDescent="0.4">
      <c r="A147" s="9"/>
      <c r="B147" s="1"/>
      <c r="C147" s="1"/>
      <c r="D147" s="6"/>
      <c r="E147" s="1"/>
      <c r="F147" s="6"/>
      <c r="G147" s="44"/>
      <c r="H147" s="6"/>
      <c r="I147" s="9"/>
    </row>
    <row r="148" spans="1:9" ht="21" customHeight="1" x14ac:dyDescent="0.4">
      <c r="A148" s="9"/>
      <c r="B148" s="1"/>
      <c r="C148" s="1"/>
      <c r="D148" s="6"/>
      <c r="E148" s="1"/>
      <c r="F148" s="6"/>
      <c r="G148" s="44"/>
      <c r="H148" s="6"/>
      <c r="I148" s="9"/>
    </row>
    <row r="149" spans="1:9" ht="21" customHeight="1" x14ac:dyDescent="0.4">
      <c r="A149" s="9"/>
      <c r="B149" s="1"/>
      <c r="C149" s="1"/>
      <c r="D149" s="6"/>
      <c r="E149" s="1"/>
      <c r="F149" s="6"/>
      <c r="G149" s="44"/>
      <c r="H149" s="6"/>
      <c r="I149" s="9"/>
    </row>
    <row r="150" spans="1:9" ht="21" customHeight="1" x14ac:dyDescent="0.4">
      <c r="A150" s="9"/>
      <c r="B150" s="1"/>
      <c r="C150" s="1"/>
      <c r="D150" s="6"/>
      <c r="E150" s="1"/>
      <c r="F150" s="6"/>
      <c r="G150" s="44"/>
      <c r="H150" s="6"/>
      <c r="I150" s="9"/>
    </row>
    <row r="151" spans="1:9" ht="21" customHeight="1" x14ac:dyDescent="0.4">
      <c r="A151" s="9"/>
      <c r="B151" s="1"/>
      <c r="C151" s="1"/>
      <c r="D151" s="6"/>
      <c r="E151" s="1"/>
      <c r="F151" s="6"/>
      <c r="G151" s="44"/>
      <c r="H151" s="6"/>
      <c r="I151" s="9"/>
    </row>
    <row r="152" spans="1:9" ht="21" customHeight="1" x14ac:dyDescent="0.4">
      <c r="A152" s="9"/>
      <c r="B152" s="1"/>
      <c r="C152" s="1"/>
      <c r="D152" s="6"/>
      <c r="E152" s="1"/>
      <c r="F152" s="6"/>
      <c r="G152" s="44"/>
      <c r="H152" s="6"/>
      <c r="I152" s="9"/>
    </row>
    <row r="153" spans="1:9" ht="21" customHeight="1" x14ac:dyDescent="0.4">
      <c r="A153" s="9"/>
      <c r="B153" s="1"/>
      <c r="C153" s="1"/>
      <c r="D153" s="6"/>
      <c r="E153" s="1"/>
      <c r="F153" s="6"/>
      <c r="G153" s="44"/>
      <c r="H153" s="6"/>
      <c r="I153" s="9"/>
    </row>
    <row r="154" spans="1:9" ht="21" customHeight="1" x14ac:dyDescent="0.4">
      <c r="A154" s="9"/>
      <c r="B154" s="1"/>
      <c r="C154" s="1"/>
      <c r="D154" s="6"/>
      <c r="E154" s="1"/>
      <c r="F154" s="6"/>
      <c r="G154" s="44"/>
      <c r="H154" s="6"/>
      <c r="I154" s="9"/>
    </row>
    <row r="155" spans="1:9" ht="21" customHeight="1" x14ac:dyDescent="0.4">
      <c r="A155" s="9"/>
      <c r="B155" s="1"/>
      <c r="C155" s="1"/>
      <c r="D155" s="6"/>
      <c r="E155" s="1"/>
      <c r="F155" s="6"/>
      <c r="G155" s="44"/>
      <c r="H155" s="6"/>
      <c r="I155" s="9"/>
    </row>
    <row r="156" spans="1:9" ht="21" customHeight="1" x14ac:dyDescent="0.4">
      <c r="A156" s="9"/>
      <c r="B156" s="1"/>
      <c r="C156" s="1"/>
      <c r="D156" s="6"/>
      <c r="E156" s="1"/>
      <c r="F156" s="6"/>
      <c r="G156" s="44"/>
      <c r="H156" s="6"/>
      <c r="I156" s="9"/>
    </row>
    <row r="157" spans="1:9" ht="21" customHeight="1" x14ac:dyDescent="0.4">
      <c r="A157" s="9"/>
      <c r="B157" s="1"/>
      <c r="C157" s="1"/>
      <c r="D157" s="6"/>
      <c r="E157" s="1"/>
      <c r="F157" s="6"/>
      <c r="G157" s="44"/>
      <c r="H157" s="6"/>
      <c r="I157" s="9"/>
    </row>
    <row r="158" spans="1:9" ht="21" customHeight="1" x14ac:dyDescent="0.4">
      <c r="A158" s="9"/>
      <c r="B158" s="1"/>
      <c r="C158" s="1"/>
      <c r="D158" s="6"/>
      <c r="E158" s="1"/>
      <c r="F158" s="6"/>
      <c r="G158" s="44"/>
      <c r="H158" s="6"/>
      <c r="I158" s="9"/>
    </row>
    <row r="159" spans="1:9" ht="21" customHeight="1" x14ac:dyDescent="0.4">
      <c r="A159" s="9"/>
      <c r="B159" s="1"/>
      <c r="C159" s="1"/>
      <c r="D159" s="6"/>
      <c r="E159" s="1"/>
      <c r="F159" s="6"/>
      <c r="G159" s="44"/>
      <c r="H159" s="6"/>
      <c r="I159" s="9"/>
    </row>
    <row r="160" spans="1:9" ht="21" customHeight="1" x14ac:dyDescent="0.4">
      <c r="A160" s="9"/>
      <c r="B160" s="1"/>
      <c r="C160" s="1"/>
      <c r="D160" s="6"/>
      <c r="E160" s="1"/>
      <c r="F160" s="6"/>
      <c r="G160" s="44"/>
      <c r="H160" s="6"/>
      <c r="I160" s="9"/>
    </row>
    <row r="161" spans="1:9" ht="21" customHeight="1" x14ac:dyDescent="0.4">
      <c r="A161" s="9"/>
      <c r="B161" s="1"/>
      <c r="C161" s="1"/>
      <c r="D161" s="6"/>
      <c r="E161" s="1"/>
      <c r="F161" s="6"/>
      <c r="G161" s="44"/>
      <c r="H161" s="6"/>
      <c r="I161" s="9"/>
    </row>
    <row r="162" spans="1:9" ht="21" customHeight="1" x14ac:dyDescent="0.4">
      <c r="A162" s="9"/>
      <c r="B162" s="1"/>
      <c r="C162" s="1"/>
      <c r="D162" s="6"/>
      <c r="E162" s="1"/>
      <c r="F162" s="6"/>
      <c r="G162" s="44"/>
      <c r="H162" s="6"/>
      <c r="I162" s="9"/>
    </row>
    <row r="163" spans="1:9" ht="21" customHeight="1" x14ac:dyDescent="0.4">
      <c r="A163" s="9"/>
      <c r="B163" s="1"/>
      <c r="C163" s="1"/>
      <c r="D163" s="6"/>
      <c r="E163" s="1"/>
      <c r="F163" s="6"/>
      <c r="G163" s="44"/>
      <c r="H163" s="6"/>
      <c r="I163" s="9"/>
    </row>
    <row r="164" spans="1:9" ht="21" customHeight="1" x14ac:dyDescent="0.4">
      <c r="A164" s="9"/>
      <c r="B164" s="1"/>
      <c r="C164" s="1"/>
      <c r="D164" s="6"/>
      <c r="E164" s="1"/>
      <c r="F164" s="6"/>
      <c r="G164" s="44"/>
      <c r="H164" s="6"/>
      <c r="I164" s="9"/>
    </row>
    <row r="165" spans="1:9" ht="21" customHeight="1" x14ac:dyDescent="0.4">
      <c r="A165" s="9"/>
      <c r="B165" s="1"/>
      <c r="C165" s="1"/>
      <c r="D165" s="6"/>
      <c r="E165" s="1"/>
      <c r="F165" s="6"/>
      <c r="G165" s="44"/>
      <c r="H165" s="6"/>
      <c r="I165" s="9"/>
    </row>
    <row r="166" spans="1:9" ht="21" customHeight="1" x14ac:dyDescent="0.4">
      <c r="A166" s="9"/>
      <c r="B166" s="1"/>
      <c r="C166" s="1"/>
      <c r="D166" s="6"/>
      <c r="E166" s="1"/>
      <c r="F166" s="6"/>
      <c r="G166" s="44"/>
      <c r="H166" s="6"/>
      <c r="I166" s="9"/>
    </row>
    <row r="167" spans="1:9" ht="21" customHeight="1" x14ac:dyDescent="0.4">
      <c r="A167" s="9"/>
      <c r="B167" s="1"/>
      <c r="C167" s="1"/>
      <c r="D167" s="6"/>
      <c r="E167" s="1"/>
      <c r="F167" s="6"/>
      <c r="G167" s="44"/>
      <c r="H167" s="6"/>
      <c r="I167" s="9"/>
    </row>
    <row r="168" spans="1:9" ht="21" customHeight="1" x14ac:dyDescent="0.4">
      <c r="A168" s="9"/>
      <c r="B168" s="1"/>
      <c r="C168" s="1"/>
      <c r="D168" s="6"/>
      <c r="E168" s="1"/>
      <c r="F168" s="6"/>
      <c r="G168" s="44"/>
      <c r="H168" s="6"/>
      <c r="I168" s="9"/>
    </row>
    <row r="169" spans="1:9" ht="21" customHeight="1" x14ac:dyDescent="0.4">
      <c r="A169" s="9"/>
      <c r="B169" s="1"/>
      <c r="C169" s="1"/>
      <c r="D169" s="6"/>
      <c r="E169" s="1"/>
      <c r="F169" s="6"/>
      <c r="G169" s="44"/>
      <c r="H169" s="6"/>
      <c r="I169" s="9"/>
    </row>
    <row r="170" spans="1:9" ht="21" customHeight="1" x14ac:dyDescent="0.4">
      <c r="A170" s="9"/>
      <c r="B170" s="1"/>
      <c r="C170" s="1"/>
      <c r="D170" s="6"/>
      <c r="E170" s="1"/>
      <c r="F170" s="6"/>
      <c r="G170" s="44"/>
      <c r="H170" s="6"/>
      <c r="I170" s="9"/>
    </row>
    <row r="171" spans="1:9" ht="21" customHeight="1" x14ac:dyDescent="0.4">
      <c r="A171" s="9"/>
      <c r="B171" s="1"/>
      <c r="C171" s="1"/>
      <c r="D171" s="6"/>
      <c r="E171" s="1"/>
      <c r="F171" s="6"/>
      <c r="G171" s="44"/>
      <c r="H171" s="6"/>
      <c r="I171" s="9"/>
    </row>
    <row r="172" spans="1:9" ht="21" customHeight="1" x14ac:dyDescent="0.4">
      <c r="A172" s="9"/>
      <c r="B172" s="1"/>
      <c r="C172" s="1"/>
      <c r="D172" s="6"/>
      <c r="E172" s="1"/>
      <c r="F172" s="6"/>
      <c r="G172" s="44"/>
      <c r="H172" s="6"/>
      <c r="I172" s="9"/>
    </row>
    <row r="173" spans="1:9" ht="21" customHeight="1" x14ac:dyDescent="0.4">
      <c r="A173" s="9"/>
      <c r="B173" s="1"/>
      <c r="C173" s="1"/>
      <c r="D173" s="6"/>
      <c r="E173" s="1"/>
      <c r="F173" s="6"/>
      <c r="G173" s="44"/>
      <c r="H173" s="6"/>
      <c r="I173" s="9"/>
    </row>
    <row r="174" spans="1:9" ht="21" customHeight="1" x14ac:dyDescent="0.4">
      <c r="A174" s="9"/>
      <c r="B174" s="1"/>
      <c r="C174" s="1"/>
      <c r="D174" s="6"/>
      <c r="E174" s="1"/>
      <c r="F174" s="6"/>
      <c r="G174" s="44"/>
      <c r="H174" s="6"/>
      <c r="I174" s="9"/>
    </row>
    <row r="175" spans="1:9" ht="21" customHeight="1" x14ac:dyDescent="0.4">
      <c r="A175" s="9"/>
      <c r="B175" s="1"/>
      <c r="C175" s="1"/>
      <c r="D175" s="6"/>
      <c r="E175" s="1"/>
      <c r="F175" s="6"/>
      <c r="G175" s="44"/>
      <c r="H175" s="6"/>
      <c r="I175" s="9"/>
    </row>
    <row r="176" spans="1:9" ht="21" customHeight="1" x14ac:dyDescent="0.4">
      <c r="A176" s="9"/>
      <c r="B176" s="1"/>
      <c r="C176" s="1"/>
      <c r="D176" s="6"/>
      <c r="E176" s="1"/>
      <c r="F176" s="6"/>
      <c r="G176" s="44"/>
      <c r="H176" s="6"/>
      <c r="I176" s="9"/>
    </row>
    <row r="177" spans="1:9" ht="21" customHeight="1" x14ac:dyDescent="0.4">
      <c r="A177" s="9"/>
      <c r="B177" s="1"/>
      <c r="C177" s="1"/>
      <c r="D177" s="6"/>
      <c r="E177" s="1"/>
      <c r="F177" s="6"/>
      <c r="G177" s="44"/>
      <c r="H177" s="6"/>
      <c r="I177" s="9"/>
    </row>
    <row r="178" spans="1:9" ht="21" customHeight="1" x14ac:dyDescent="0.4">
      <c r="A178" s="9"/>
      <c r="B178" s="1"/>
      <c r="C178" s="1"/>
      <c r="D178" s="6"/>
      <c r="E178" s="1"/>
      <c r="F178" s="6"/>
      <c r="G178" s="44"/>
      <c r="H178" s="6"/>
      <c r="I178" s="9"/>
    </row>
    <row r="179" spans="1:9" ht="21" customHeight="1" x14ac:dyDescent="0.4">
      <c r="A179" s="9"/>
      <c r="B179" s="1"/>
      <c r="C179" s="1"/>
      <c r="D179" s="6"/>
      <c r="E179" s="1"/>
      <c r="F179" s="6"/>
      <c r="G179" s="44"/>
      <c r="H179" s="6"/>
      <c r="I179" s="9"/>
    </row>
    <row r="180" spans="1:9" ht="21" customHeight="1" x14ac:dyDescent="0.4">
      <c r="A180" s="9"/>
      <c r="B180" s="1"/>
      <c r="C180" s="1"/>
      <c r="D180" s="6"/>
      <c r="E180" s="1"/>
      <c r="F180" s="6"/>
      <c r="G180" s="44"/>
      <c r="H180" s="6"/>
      <c r="I180" s="9"/>
    </row>
    <row r="181" spans="1:9" ht="21" customHeight="1" x14ac:dyDescent="0.4">
      <c r="A181" s="9"/>
      <c r="B181" s="1"/>
      <c r="C181" s="1"/>
      <c r="D181" s="6"/>
      <c r="E181" s="1"/>
      <c r="F181" s="6"/>
      <c r="G181" s="44"/>
      <c r="H181" s="6"/>
      <c r="I181" s="9"/>
    </row>
    <row r="182" spans="1:9" ht="21" customHeight="1" x14ac:dyDescent="0.4">
      <c r="A182" s="9"/>
      <c r="B182" s="1"/>
      <c r="C182" s="1"/>
      <c r="D182" s="6"/>
      <c r="E182" s="1"/>
      <c r="F182" s="6"/>
      <c r="G182" s="44"/>
      <c r="H182" s="6"/>
      <c r="I182" s="9"/>
    </row>
    <row r="183" spans="1:9" ht="21" customHeight="1" x14ac:dyDescent="0.4">
      <c r="A183" s="9"/>
      <c r="B183" s="1"/>
      <c r="C183" s="1"/>
      <c r="D183" s="6"/>
      <c r="E183" s="1"/>
      <c r="F183" s="6"/>
      <c r="G183" s="44"/>
      <c r="H183" s="6"/>
      <c r="I183" s="9"/>
    </row>
    <row r="184" spans="1:9" ht="21" customHeight="1" x14ac:dyDescent="0.4">
      <c r="A184" s="9"/>
      <c r="B184" s="1"/>
      <c r="C184" s="1"/>
      <c r="D184" s="6"/>
      <c r="E184" s="1"/>
      <c r="F184" s="6"/>
      <c r="G184" s="44"/>
      <c r="H184" s="6"/>
      <c r="I184" s="9"/>
    </row>
    <row r="185" spans="1:9" ht="21" customHeight="1" x14ac:dyDescent="0.4">
      <c r="A185" s="9"/>
      <c r="B185" s="1"/>
      <c r="C185" s="1"/>
      <c r="D185" s="6"/>
      <c r="E185" s="1"/>
      <c r="F185" s="6"/>
      <c r="G185" s="44"/>
      <c r="H185" s="6"/>
      <c r="I185" s="9"/>
    </row>
    <row r="186" spans="1:9" ht="21" customHeight="1" x14ac:dyDescent="0.4">
      <c r="A186" s="9"/>
      <c r="B186" s="1"/>
      <c r="C186" s="1"/>
      <c r="D186" s="6"/>
      <c r="E186" s="1"/>
      <c r="F186" s="6"/>
      <c r="G186" s="44"/>
      <c r="H186" s="6"/>
      <c r="I186" s="9"/>
    </row>
    <row r="187" spans="1:9" ht="21" customHeight="1" x14ac:dyDescent="0.4">
      <c r="A187" s="9"/>
      <c r="B187" s="1"/>
      <c r="C187" s="1"/>
      <c r="D187" s="6"/>
      <c r="E187" s="1"/>
      <c r="F187" s="6"/>
      <c r="G187" s="44"/>
      <c r="H187" s="6"/>
      <c r="I187" s="9"/>
    </row>
    <row r="188" spans="1:9" ht="21" customHeight="1" x14ac:dyDescent="0.4">
      <c r="A188" s="9"/>
      <c r="B188" s="1"/>
      <c r="C188" s="1"/>
      <c r="D188" s="6"/>
      <c r="E188" s="1"/>
      <c r="F188" s="6"/>
      <c r="G188" s="44"/>
      <c r="H188" s="6"/>
      <c r="I188" s="9"/>
    </row>
    <row r="189" spans="1:9" ht="21" customHeight="1" x14ac:dyDescent="0.4">
      <c r="A189" s="9"/>
      <c r="B189" s="1"/>
      <c r="C189" s="1"/>
      <c r="D189" s="6"/>
      <c r="E189" s="1"/>
      <c r="F189" s="6"/>
      <c r="G189" s="44"/>
      <c r="H189" s="6"/>
      <c r="I189" s="9"/>
    </row>
    <row r="190" spans="1:9" ht="21" customHeight="1" x14ac:dyDescent="0.4">
      <c r="A190" s="9"/>
      <c r="B190" s="1"/>
      <c r="C190" s="1"/>
      <c r="D190" s="6"/>
      <c r="E190" s="1"/>
      <c r="F190" s="6"/>
      <c r="G190" s="44"/>
      <c r="H190" s="6"/>
      <c r="I190" s="9"/>
    </row>
    <row r="191" spans="1:9" ht="21" customHeight="1" x14ac:dyDescent="0.4">
      <c r="A191" s="9"/>
      <c r="B191" s="1"/>
      <c r="C191" s="1"/>
      <c r="D191" s="6"/>
      <c r="E191" s="1"/>
      <c r="F191" s="6"/>
      <c r="G191" s="44"/>
      <c r="H191" s="6"/>
      <c r="I191" s="9"/>
    </row>
    <row r="192" spans="1:9" ht="21" customHeight="1" x14ac:dyDescent="0.4">
      <c r="A192" s="9"/>
      <c r="B192" s="1"/>
      <c r="C192" s="1"/>
      <c r="D192" s="6"/>
      <c r="E192" s="1"/>
      <c r="F192" s="6"/>
      <c r="G192" s="44"/>
      <c r="H192" s="6"/>
      <c r="I192" s="9"/>
    </row>
    <row r="193" spans="1:9" ht="21" customHeight="1" x14ac:dyDescent="0.4">
      <c r="A193" s="9"/>
      <c r="B193" s="1"/>
      <c r="C193" s="1"/>
      <c r="D193" s="6"/>
      <c r="E193" s="1"/>
      <c r="F193" s="6"/>
      <c r="G193" s="44"/>
      <c r="H193" s="6"/>
      <c r="I193" s="9"/>
    </row>
    <row r="194" spans="1:9" ht="21" customHeight="1" x14ac:dyDescent="0.4">
      <c r="A194" s="9"/>
      <c r="B194" s="1"/>
      <c r="C194" s="1"/>
      <c r="D194" s="6"/>
      <c r="E194" s="1"/>
      <c r="F194" s="6"/>
      <c r="G194" s="44"/>
      <c r="H194" s="6"/>
      <c r="I194" s="9"/>
    </row>
    <row r="195" spans="1:9" ht="21" customHeight="1" x14ac:dyDescent="0.4">
      <c r="A195" s="9"/>
      <c r="B195" s="1"/>
      <c r="C195" s="1"/>
      <c r="D195" s="6"/>
      <c r="E195" s="1"/>
      <c r="F195" s="6"/>
      <c r="G195" s="44"/>
      <c r="H195" s="6"/>
      <c r="I195" s="9"/>
    </row>
    <row r="196" spans="1:9" ht="21" customHeight="1" x14ac:dyDescent="0.4">
      <c r="A196" s="9"/>
      <c r="B196" s="1"/>
      <c r="C196" s="1"/>
      <c r="D196" s="6"/>
      <c r="E196" s="1"/>
      <c r="F196" s="6"/>
      <c r="G196" s="44"/>
      <c r="H196" s="6"/>
      <c r="I196" s="9"/>
    </row>
    <row r="197" spans="1:9" ht="21" customHeight="1" x14ac:dyDescent="0.4">
      <c r="A197" s="9"/>
      <c r="B197" s="1"/>
      <c r="C197" s="1"/>
      <c r="D197" s="6"/>
      <c r="E197" s="1"/>
      <c r="F197" s="6"/>
      <c r="G197" s="44"/>
      <c r="H197" s="6"/>
      <c r="I197" s="9"/>
    </row>
    <row r="198" spans="1:9" ht="21" customHeight="1" x14ac:dyDescent="0.4">
      <c r="A198" s="9"/>
      <c r="B198" s="1"/>
      <c r="C198" s="1"/>
      <c r="D198" s="6"/>
      <c r="E198" s="1"/>
      <c r="F198" s="6"/>
      <c r="G198" s="44"/>
      <c r="H198" s="6"/>
      <c r="I198" s="9"/>
    </row>
    <row r="199" spans="1:9" ht="21" customHeight="1" x14ac:dyDescent="0.4">
      <c r="A199" s="9"/>
      <c r="B199" s="1"/>
      <c r="C199" s="1"/>
      <c r="D199" s="6"/>
      <c r="E199" s="1"/>
      <c r="F199" s="6"/>
      <c r="G199" s="44"/>
      <c r="H199" s="6"/>
      <c r="I199" s="9"/>
    </row>
    <row r="200" spans="1:9" ht="21" customHeight="1" x14ac:dyDescent="0.4">
      <c r="A200" s="9"/>
      <c r="B200" s="1"/>
      <c r="C200" s="1"/>
      <c r="D200" s="6"/>
      <c r="E200" s="1"/>
      <c r="F200" s="6"/>
      <c r="G200" s="44"/>
      <c r="H200" s="6"/>
      <c r="I200" s="9"/>
    </row>
    <row r="201" spans="1:9" ht="21" customHeight="1" x14ac:dyDescent="0.4">
      <c r="A201" s="9"/>
      <c r="B201" s="1"/>
      <c r="C201" s="1"/>
      <c r="D201" s="6"/>
      <c r="E201" s="1"/>
      <c r="F201" s="6"/>
      <c r="G201" s="44"/>
      <c r="H201" s="6"/>
      <c r="I201" s="9"/>
    </row>
    <row r="202" spans="1:9" ht="21" customHeight="1" x14ac:dyDescent="0.4">
      <c r="A202" s="9"/>
      <c r="B202" s="1"/>
      <c r="C202" s="1"/>
      <c r="D202" s="6"/>
      <c r="E202" s="1"/>
      <c r="F202" s="6"/>
      <c r="G202" s="44"/>
      <c r="H202" s="6"/>
      <c r="I202" s="9"/>
    </row>
    <row r="203" spans="1:9" ht="21" customHeight="1" x14ac:dyDescent="0.4">
      <c r="A203" s="9"/>
      <c r="B203" s="1"/>
      <c r="C203" s="1"/>
      <c r="D203" s="6"/>
      <c r="E203" s="1"/>
      <c r="F203" s="6"/>
      <c r="G203" s="44"/>
      <c r="H203" s="6"/>
      <c r="I203" s="9"/>
    </row>
    <row r="204" spans="1:9" ht="21" customHeight="1" x14ac:dyDescent="0.4">
      <c r="A204" s="9"/>
      <c r="B204" s="1"/>
      <c r="C204" s="1"/>
      <c r="D204" s="6"/>
      <c r="E204" s="1"/>
      <c r="F204" s="6"/>
      <c r="G204" s="44"/>
      <c r="H204" s="6"/>
      <c r="I204" s="9"/>
    </row>
    <row r="205" spans="1:9" ht="21" customHeight="1" x14ac:dyDescent="0.4">
      <c r="A205" s="9"/>
      <c r="B205" s="1"/>
      <c r="C205" s="1"/>
      <c r="D205" s="6"/>
      <c r="E205" s="1"/>
      <c r="F205" s="6"/>
      <c r="G205" s="44"/>
      <c r="H205" s="6"/>
      <c r="I205" s="9"/>
    </row>
    <row r="206" spans="1:9" ht="21" customHeight="1" x14ac:dyDescent="0.4">
      <c r="A206" s="9"/>
      <c r="B206" s="1"/>
      <c r="C206" s="1"/>
      <c r="D206" s="6"/>
      <c r="E206" s="1"/>
      <c r="F206" s="6"/>
      <c r="G206" s="44"/>
      <c r="H206" s="6"/>
      <c r="I206" s="9"/>
    </row>
    <row r="207" spans="1:9" ht="21" customHeight="1" x14ac:dyDescent="0.4">
      <c r="A207" s="9"/>
      <c r="B207" s="1"/>
      <c r="C207" s="1"/>
      <c r="D207" s="6"/>
      <c r="E207" s="1"/>
      <c r="F207" s="6"/>
      <c r="G207" s="44"/>
      <c r="H207" s="6"/>
      <c r="I207" s="9"/>
    </row>
    <row r="208" spans="1:9" ht="21" customHeight="1" x14ac:dyDescent="0.4">
      <c r="A208" s="9"/>
      <c r="B208" s="1"/>
      <c r="C208" s="1"/>
      <c r="D208" s="6"/>
      <c r="E208" s="1"/>
      <c r="F208" s="6"/>
      <c r="G208" s="44"/>
      <c r="H208" s="6"/>
      <c r="I208" s="9"/>
    </row>
    <row r="209" spans="1:9" ht="21" customHeight="1" x14ac:dyDescent="0.4">
      <c r="A209" s="9"/>
      <c r="B209" s="1"/>
      <c r="C209" s="1"/>
      <c r="D209" s="6"/>
      <c r="E209" s="1"/>
      <c r="F209" s="6"/>
      <c r="G209" s="44"/>
      <c r="H209" s="6"/>
      <c r="I209" s="9"/>
    </row>
    <row r="210" spans="1:9" ht="21" customHeight="1" x14ac:dyDescent="0.4">
      <c r="A210" s="9"/>
      <c r="B210" s="1"/>
      <c r="C210" s="1"/>
      <c r="D210" s="6"/>
      <c r="E210" s="1"/>
      <c r="F210" s="6"/>
      <c r="G210" s="44"/>
      <c r="H210" s="6"/>
      <c r="I210" s="9"/>
    </row>
    <row r="211" spans="1:9" ht="21" customHeight="1" x14ac:dyDescent="0.4">
      <c r="A211" s="9"/>
      <c r="B211" s="1"/>
      <c r="C211" s="1"/>
      <c r="D211" s="6"/>
      <c r="E211" s="1"/>
      <c r="F211" s="6"/>
      <c r="G211" s="44"/>
      <c r="H211" s="6"/>
      <c r="I211" s="9"/>
    </row>
    <row r="212" spans="1:9" ht="21" customHeight="1" x14ac:dyDescent="0.4">
      <c r="A212" s="9"/>
      <c r="B212" s="1"/>
      <c r="C212" s="1"/>
      <c r="D212" s="6"/>
      <c r="E212" s="1"/>
      <c r="F212" s="6"/>
      <c r="G212" s="44"/>
      <c r="H212" s="6"/>
      <c r="I212" s="9"/>
    </row>
    <row r="213" spans="1:9" ht="21" customHeight="1" x14ac:dyDescent="0.4">
      <c r="A213" s="9"/>
      <c r="B213" s="1"/>
      <c r="C213" s="1"/>
      <c r="D213" s="6"/>
      <c r="E213" s="1"/>
      <c r="F213" s="6"/>
      <c r="G213" s="44"/>
      <c r="H213" s="6"/>
      <c r="I213" s="9"/>
    </row>
    <row r="214" spans="1:9" ht="21" customHeight="1" x14ac:dyDescent="0.4">
      <c r="A214" s="9"/>
      <c r="B214" s="1"/>
      <c r="C214" s="1"/>
      <c r="D214" s="6"/>
      <c r="E214" s="1"/>
      <c r="F214" s="6"/>
      <c r="G214" s="44"/>
      <c r="H214" s="6"/>
      <c r="I214" s="9"/>
    </row>
    <row r="215" spans="1:9" ht="21" customHeight="1" x14ac:dyDescent="0.4">
      <c r="A215" s="9"/>
      <c r="B215" s="1"/>
      <c r="C215" s="1"/>
      <c r="D215" s="6"/>
      <c r="E215" s="1"/>
      <c r="F215" s="6"/>
      <c r="G215" s="44"/>
      <c r="H215" s="6"/>
      <c r="I215" s="9"/>
    </row>
    <row r="216" spans="1:9" ht="21" customHeight="1" x14ac:dyDescent="0.4">
      <c r="A216" s="9"/>
      <c r="B216" s="1"/>
      <c r="C216" s="1"/>
      <c r="D216" s="6"/>
      <c r="E216" s="1"/>
      <c r="F216" s="6"/>
      <c r="G216" s="44"/>
      <c r="H216" s="6"/>
      <c r="I216" s="9"/>
    </row>
    <row r="217" spans="1:9" ht="21" customHeight="1" x14ac:dyDescent="0.4">
      <c r="A217" s="9"/>
      <c r="B217" s="1"/>
      <c r="C217" s="1"/>
      <c r="D217" s="6"/>
      <c r="E217" s="1"/>
      <c r="F217" s="6"/>
      <c r="G217" s="44"/>
      <c r="H217" s="6"/>
      <c r="I217" s="9"/>
    </row>
    <row r="218" spans="1:9" ht="21" customHeight="1" x14ac:dyDescent="0.4">
      <c r="A218" s="9"/>
      <c r="B218" s="1"/>
      <c r="C218" s="1"/>
      <c r="D218" s="6"/>
      <c r="E218" s="1"/>
      <c r="F218" s="6"/>
      <c r="G218" s="44"/>
      <c r="H218" s="6"/>
      <c r="I218" s="9"/>
    </row>
    <row r="219" spans="1:9" ht="21" customHeight="1" x14ac:dyDescent="0.4">
      <c r="A219" s="9"/>
      <c r="B219" s="1"/>
      <c r="C219" s="1"/>
      <c r="D219" s="6"/>
      <c r="E219" s="1"/>
      <c r="F219" s="6"/>
      <c r="G219" s="44"/>
      <c r="H219" s="6"/>
      <c r="I219" s="9"/>
    </row>
    <row r="220" spans="1:9" ht="21" customHeight="1" x14ac:dyDescent="0.4">
      <c r="A220" s="9"/>
      <c r="B220" s="1"/>
      <c r="C220" s="1"/>
      <c r="D220" s="6"/>
      <c r="E220" s="1"/>
      <c r="F220" s="6"/>
      <c r="G220" s="44"/>
      <c r="H220" s="6"/>
      <c r="I220" s="9"/>
    </row>
    <row r="221" spans="1:9" ht="21" customHeight="1" x14ac:dyDescent="0.4">
      <c r="A221" s="9"/>
      <c r="B221" s="1"/>
      <c r="C221" s="1"/>
      <c r="D221" s="6"/>
      <c r="E221" s="1"/>
      <c r="F221" s="6"/>
      <c r="G221" s="44"/>
      <c r="H221" s="6"/>
      <c r="I221" s="9"/>
    </row>
    <row r="222" spans="1:9" ht="21" customHeight="1" x14ac:dyDescent="0.4">
      <c r="A222" s="9"/>
      <c r="B222" s="1"/>
      <c r="C222" s="1"/>
      <c r="D222" s="6"/>
      <c r="E222" s="1"/>
      <c r="F222" s="6"/>
      <c r="G222" s="44"/>
      <c r="H222" s="6"/>
      <c r="I222" s="9"/>
    </row>
    <row r="223" spans="1:9" ht="21" customHeight="1" x14ac:dyDescent="0.4">
      <c r="A223" s="9"/>
      <c r="B223" s="1"/>
      <c r="C223" s="1"/>
      <c r="D223" s="6"/>
      <c r="E223" s="1"/>
      <c r="F223" s="6"/>
      <c r="G223" s="44"/>
      <c r="H223" s="6"/>
      <c r="I223" s="9"/>
    </row>
    <row r="224" spans="1:9" ht="21" customHeight="1" x14ac:dyDescent="0.4">
      <c r="A224" s="9"/>
      <c r="B224" s="1"/>
      <c r="C224" s="1"/>
      <c r="D224" s="6"/>
      <c r="E224" s="1"/>
      <c r="F224" s="6"/>
      <c r="G224" s="44"/>
      <c r="H224" s="6"/>
      <c r="I224" s="9"/>
    </row>
    <row r="225" spans="1:9" ht="21" customHeight="1" x14ac:dyDescent="0.4">
      <c r="A225" s="9"/>
      <c r="B225" s="1"/>
      <c r="C225" s="1"/>
      <c r="D225" s="6"/>
      <c r="E225" s="1"/>
      <c r="F225" s="6"/>
      <c r="G225" s="44"/>
      <c r="H225" s="6"/>
      <c r="I225" s="9"/>
    </row>
    <row r="226" spans="1:9" ht="21" customHeight="1" x14ac:dyDescent="0.4">
      <c r="A226" s="9"/>
      <c r="B226" s="1"/>
      <c r="C226" s="1"/>
      <c r="D226" s="6"/>
      <c r="E226" s="1"/>
      <c r="F226" s="6"/>
      <c r="G226" s="44"/>
      <c r="H226" s="6"/>
      <c r="I226" s="9"/>
    </row>
    <row r="227" spans="1:9" ht="21" customHeight="1" x14ac:dyDescent="0.4">
      <c r="A227" s="9"/>
      <c r="B227" s="1"/>
      <c r="C227" s="1"/>
      <c r="D227" s="6"/>
      <c r="E227" s="1"/>
      <c r="F227" s="6"/>
      <c r="G227" s="44"/>
      <c r="H227" s="6"/>
      <c r="I227" s="9"/>
    </row>
    <row r="228" spans="1:9" ht="21" customHeight="1" x14ac:dyDescent="0.4">
      <c r="A228" s="9"/>
      <c r="B228" s="1"/>
      <c r="C228" s="1"/>
      <c r="D228" s="6"/>
      <c r="E228" s="1"/>
      <c r="F228" s="6"/>
      <c r="G228" s="44"/>
      <c r="H228" s="6"/>
      <c r="I228" s="9"/>
    </row>
    <row r="229" spans="1:9" ht="21" customHeight="1" x14ac:dyDescent="0.4">
      <c r="A229" s="9"/>
      <c r="B229" s="1"/>
      <c r="C229" s="1"/>
      <c r="D229" s="6"/>
      <c r="E229" s="1"/>
      <c r="F229" s="6"/>
      <c r="G229" s="44"/>
      <c r="H229" s="6"/>
      <c r="I229" s="9"/>
    </row>
    <row r="230" spans="1:9" ht="21" customHeight="1" x14ac:dyDescent="0.4">
      <c r="A230" s="9"/>
      <c r="B230" s="1"/>
      <c r="C230" s="1"/>
      <c r="D230" s="6"/>
      <c r="E230" s="1"/>
      <c r="F230" s="6"/>
      <c r="G230" s="44"/>
      <c r="H230" s="6"/>
      <c r="I230" s="9"/>
    </row>
    <row r="231" spans="1:9" ht="21" customHeight="1" x14ac:dyDescent="0.4">
      <c r="A231" s="9"/>
      <c r="B231" s="1"/>
      <c r="C231" s="1"/>
      <c r="D231" s="6"/>
      <c r="E231" s="1"/>
      <c r="F231" s="6"/>
      <c r="G231" s="44"/>
      <c r="H231" s="6"/>
      <c r="I231" s="9"/>
    </row>
    <row r="232" spans="1:9" ht="21" customHeight="1" x14ac:dyDescent="0.4">
      <c r="A232" s="9"/>
      <c r="B232" s="1"/>
      <c r="C232" s="1"/>
      <c r="D232" s="6"/>
      <c r="E232" s="1"/>
      <c r="F232" s="6"/>
      <c r="G232" s="44"/>
      <c r="H232" s="6"/>
      <c r="I232" s="9"/>
    </row>
    <row r="233" spans="1:9" ht="21" customHeight="1" x14ac:dyDescent="0.4">
      <c r="A233" s="9"/>
      <c r="B233" s="1"/>
      <c r="C233" s="1"/>
      <c r="D233" s="6"/>
      <c r="E233" s="1"/>
      <c r="F233" s="6"/>
      <c r="G233" s="44"/>
      <c r="H233" s="6"/>
      <c r="I233" s="9"/>
    </row>
    <row r="234" spans="1:9" ht="21" customHeight="1" x14ac:dyDescent="0.4">
      <c r="A234" s="9"/>
      <c r="B234" s="1"/>
      <c r="C234" s="1"/>
      <c r="D234" s="6"/>
      <c r="E234" s="1"/>
      <c r="F234" s="6"/>
      <c r="G234" s="44"/>
      <c r="H234" s="6"/>
      <c r="I234" s="9"/>
    </row>
    <row r="235" spans="1:9" ht="21" customHeight="1" x14ac:dyDescent="0.4">
      <c r="A235" s="9"/>
      <c r="B235" s="1"/>
      <c r="C235" s="1"/>
      <c r="D235" s="6"/>
      <c r="E235" s="1"/>
      <c r="F235" s="6"/>
      <c r="G235" s="44"/>
      <c r="H235" s="6"/>
      <c r="I235" s="9"/>
    </row>
    <row r="236" spans="1:9" ht="21" customHeight="1" x14ac:dyDescent="0.4">
      <c r="A236" s="9"/>
      <c r="B236" s="1"/>
      <c r="C236" s="1"/>
      <c r="D236" s="6"/>
      <c r="E236" s="1"/>
      <c r="F236" s="6"/>
      <c r="G236" s="44"/>
      <c r="H236" s="6"/>
      <c r="I236" s="9"/>
    </row>
    <row r="237" spans="1:9" ht="21" customHeight="1" x14ac:dyDescent="0.4">
      <c r="A237" s="9"/>
      <c r="B237" s="1"/>
      <c r="C237" s="1"/>
      <c r="D237" s="6"/>
      <c r="E237" s="1"/>
      <c r="F237" s="6"/>
      <c r="G237" s="44"/>
      <c r="H237" s="6"/>
      <c r="I237" s="9"/>
    </row>
    <row r="238" spans="1:9" ht="21" customHeight="1" x14ac:dyDescent="0.4">
      <c r="A238" s="9"/>
      <c r="B238" s="1"/>
      <c r="C238" s="1"/>
      <c r="D238" s="6"/>
      <c r="E238" s="1"/>
      <c r="F238" s="6"/>
      <c r="G238" s="44"/>
      <c r="H238" s="6"/>
      <c r="I238" s="9"/>
    </row>
    <row r="239" spans="1:9" ht="21" customHeight="1" x14ac:dyDescent="0.4">
      <c r="A239" s="9"/>
      <c r="B239" s="1"/>
      <c r="C239" s="1"/>
      <c r="D239" s="6"/>
      <c r="E239" s="1"/>
      <c r="F239" s="6"/>
      <c r="G239" s="44"/>
      <c r="H239" s="6"/>
      <c r="I239" s="9"/>
    </row>
    <row r="240" spans="1:9" ht="21" customHeight="1" x14ac:dyDescent="0.4">
      <c r="A240" s="9"/>
      <c r="B240" s="1"/>
      <c r="C240" s="1"/>
      <c r="D240" s="6"/>
      <c r="E240" s="1"/>
      <c r="F240" s="6"/>
      <c r="G240" s="44"/>
      <c r="H240" s="6"/>
      <c r="I240" s="9"/>
    </row>
    <row r="241" spans="1:9" ht="21" customHeight="1" x14ac:dyDescent="0.4">
      <c r="A241" s="9"/>
      <c r="B241" s="1"/>
      <c r="C241" s="1"/>
      <c r="D241" s="6"/>
      <c r="E241" s="1"/>
      <c r="F241" s="6"/>
      <c r="G241" s="44"/>
      <c r="H241" s="6"/>
      <c r="I241" s="9"/>
    </row>
    <row r="242" spans="1:9" ht="21" customHeight="1" x14ac:dyDescent="0.4">
      <c r="A242" s="9"/>
      <c r="B242" s="1"/>
      <c r="C242" s="1"/>
      <c r="D242" s="6"/>
      <c r="E242" s="1"/>
      <c r="F242" s="6"/>
      <c r="G242" s="44"/>
      <c r="H242" s="6"/>
      <c r="I242" s="9"/>
    </row>
    <row r="243" spans="1:9" ht="21" customHeight="1" x14ac:dyDescent="0.4">
      <c r="A243" s="9"/>
      <c r="B243" s="1"/>
      <c r="C243" s="1"/>
      <c r="D243" s="6"/>
      <c r="E243" s="1"/>
      <c r="F243" s="6"/>
      <c r="G243" s="44"/>
      <c r="H243" s="6"/>
      <c r="I243" s="9"/>
    </row>
    <row r="244" spans="1:9" ht="21" customHeight="1" x14ac:dyDescent="0.4">
      <c r="A244" s="9"/>
      <c r="B244" s="1"/>
      <c r="C244" s="1"/>
      <c r="D244" s="6"/>
      <c r="E244" s="1"/>
      <c r="F244" s="6"/>
      <c r="G244" s="44"/>
      <c r="H244" s="6"/>
      <c r="I244" s="9"/>
    </row>
    <row r="245" spans="1:9" ht="21" customHeight="1" x14ac:dyDescent="0.4">
      <c r="A245" s="9"/>
      <c r="B245" s="1"/>
      <c r="C245" s="1"/>
      <c r="D245" s="6"/>
      <c r="E245" s="1"/>
      <c r="F245" s="6"/>
      <c r="G245" s="44"/>
      <c r="H245" s="6"/>
      <c r="I245" s="9"/>
    </row>
    <row r="246" spans="1:9" ht="21" customHeight="1" x14ac:dyDescent="0.4">
      <c r="A246" s="9"/>
      <c r="B246" s="1"/>
      <c r="C246" s="1"/>
      <c r="D246" s="6"/>
      <c r="E246" s="1"/>
      <c r="F246" s="6"/>
      <c r="G246" s="44"/>
      <c r="H246" s="6"/>
      <c r="I246" s="9"/>
    </row>
    <row r="247" spans="1:9" ht="21" customHeight="1" x14ac:dyDescent="0.4">
      <c r="A247" s="9"/>
      <c r="B247" s="1"/>
      <c r="C247" s="1"/>
      <c r="D247" s="6"/>
      <c r="E247" s="1"/>
      <c r="F247" s="6"/>
      <c r="G247" s="44"/>
      <c r="H247" s="6"/>
      <c r="I247" s="9"/>
    </row>
    <row r="248" spans="1:9" ht="21" customHeight="1" x14ac:dyDescent="0.4">
      <c r="A248" s="9"/>
      <c r="B248" s="1"/>
      <c r="C248" s="1"/>
      <c r="D248" s="6"/>
      <c r="E248" s="1"/>
      <c r="F248" s="6"/>
      <c r="G248" s="44"/>
      <c r="H248" s="6"/>
      <c r="I248" s="9"/>
    </row>
    <row r="249" spans="1:9" ht="21" customHeight="1" x14ac:dyDescent="0.4">
      <c r="A249" s="9"/>
      <c r="B249" s="1"/>
      <c r="C249" s="1"/>
      <c r="D249" s="6"/>
      <c r="E249" s="1"/>
      <c r="F249" s="6"/>
      <c r="G249" s="44"/>
      <c r="H249" s="6"/>
      <c r="I249" s="9"/>
    </row>
    <row r="250" spans="1:9" ht="21" customHeight="1" x14ac:dyDescent="0.4">
      <c r="A250" s="9"/>
      <c r="B250" s="1"/>
      <c r="C250" s="1"/>
      <c r="D250" s="6"/>
      <c r="E250" s="1"/>
      <c r="F250" s="6"/>
      <c r="G250" s="44"/>
      <c r="H250" s="6"/>
      <c r="I250" s="9"/>
    </row>
    <row r="251" spans="1:9" ht="21" customHeight="1" x14ac:dyDescent="0.4">
      <c r="A251" s="9"/>
      <c r="B251" s="1"/>
      <c r="C251" s="1"/>
      <c r="D251" s="6"/>
      <c r="E251" s="1"/>
      <c r="F251" s="6"/>
      <c r="G251" s="44"/>
      <c r="H251" s="6"/>
      <c r="I251" s="9"/>
    </row>
    <row r="252" spans="1:9" ht="21" customHeight="1" x14ac:dyDescent="0.4">
      <c r="A252" s="9"/>
      <c r="B252" s="1"/>
      <c r="C252" s="1"/>
      <c r="D252" s="6"/>
      <c r="E252" s="1"/>
      <c r="F252" s="6"/>
      <c r="G252" s="44"/>
      <c r="H252" s="6"/>
      <c r="I252" s="9"/>
    </row>
    <row r="253" spans="1:9" ht="21" customHeight="1" x14ac:dyDescent="0.4">
      <c r="A253" s="9"/>
      <c r="B253" s="1"/>
      <c r="C253" s="1"/>
      <c r="D253" s="6"/>
      <c r="E253" s="1"/>
      <c r="F253" s="6"/>
      <c r="G253" s="44"/>
      <c r="H253" s="6"/>
      <c r="I253" s="9"/>
    </row>
    <row r="254" spans="1:9" ht="21" customHeight="1" x14ac:dyDescent="0.4">
      <c r="A254" s="9"/>
      <c r="B254" s="1"/>
      <c r="C254" s="1"/>
      <c r="D254" s="6"/>
      <c r="E254" s="1"/>
      <c r="F254" s="6"/>
      <c r="G254" s="44"/>
      <c r="H254" s="6"/>
      <c r="I254" s="9"/>
    </row>
    <row r="255" spans="1:9" ht="21" customHeight="1" x14ac:dyDescent="0.4">
      <c r="A255" s="9"/>
      <c r="B255" s="1"/>
      <c r="C255" s="1"/>
      <c r="D255" s="6"/>
      <c r="E255" s="1"/>
      <c r="F255" s="6"/>
      <c r="G255" s="44"/>
      <c r="H255" s="6"/>
      <c r="I255" s="9"/>
    </row>
    <row r="256" spans="1:9" ht="21" customHeight="1" x14ac:dyDescent="0.4">
      <c r="A256" s="9"/>
      <c r="B256" s="1"/>
      <c r="C256" s="1"/>
      <c r="D256" s="6"/>
      <c r="E256" s="1"/>
      <c r="F256" s="6"/>
      <c r="G256" s="44"/>
      <c r="H256" s="6"/>
      <c r="I256" s="9"/>
    </row>
    <row r="257" spans="1:9" ht="21" customHeight="1" x14ac:dyDescent="0.4">
      <c r="A257" s="9"/>
      <c r="B257" s="1"/>
      <c r="C257" s="1"/>
      <c r="D257" s="6"/>
      <c r="E257" s="1"/>
      <c r="F257" s="6"/>
      <c r="G257" s="44"/>
      <c r="H257" s="6"/>
      <c r="I257" s="9"/>
    </row>
    <row r="258" spans="1:9" ht="21" customHeight="1" x14ac:dyDescent="0.4">
      <c r="A258" s="9"/>
      <c r="B258" s="1"/>
      <c r="C258" s="1"/>
      <c r="D258" s="6"/>
      <c r="E258" s="1"/>
      <c r="F258" s="6"/>
      <c r="G258" s="44"/>
      <c r="H258" s="6"/>
      <c r="I258" s="9"/>
    </row>
    <row r="259" spans="1:9" ht="21" customHeight="1" x14ac:dyDescent="0.4">
      <c r="A259" s="9"/>
      <c r="B259" s="1"/>
      <c r="C259" s="1"/>
      <c r="D259" s="6"/>
      <c r="E259" s="1"/>
      <c r="F259" s="6"/>
      <c r="G259" s="44"/>
      <c r="H259" s="6"/>
      <c r="I259" s="9"/>
    </row>
    <row r="260" spans="1:9" ht="21" customHeight="1" x14ac:dyDescent="0.4">
      <c r="A260" s="9"/>
      <c r="B260" s="1"/>
      <c r="C260" s="1"/>
      <c r="D260" s="6"/>
      <c r="E260" s="1"/>
      <c r="F260" s="6"/>
      <c r="G260" s="44"/>
      <c r="H260" s="6"/>
      <c r="I260" s="9"/>
    </row>
    <row r="261" spans="1:9" ht="21" customHeight="1" x14ac:dyDescent="0.4">
      <c r="A261" s="9"/>
      <c r="B261" s="1"/>
      <c r="C261" s="1"/>
      <c r="D261" s="6"/>
      <c r="E261" s="1"/>
      <c r="F261" s="6"/>
      <c r="G261" s="44"/>
      <c r="H261" s="6"/>
      <c r="I261" s="9"/>
    </row>
    <row r="262" spans="1:9" ht="21" customHeight="1" x14ac:dyDescent="0.4">
      <c r="A262" s="9"/>
      <c r="B262" s="1"/>
      <c r="C262" s="1"/>
      <c r="D262" s="6"/>
      <c r="E262" s="1"/>
      <c r="F262" s="6"/>
      <c r="G262" s="44"/>
      <c r="H262" s="6"/>
      <c r="I262" s="9"/>
    </row>
    <row r="263" spans="1:9" ht="21" customHeight="1" x14ac:dyDescent="0.4">
      <c r="A263" s="9"/>
      <c r="B263" s="1"/>
      <c r="C263" s="1"/>
      <c r="D263" s="6"/>
      <c r="E263" s="1"/>
      <c r="F263" s="6"/>
      <c r="G263" s="44"/>
      <c r="H263" s="6"/>
      <c r="I263" s="9"/>
    </row>
    <row r="264" spans="1:9" ht="21" customHeight="1" x14ac:dyDescent="0.4">
      <c r="A264" s="9"/>
      <c r="B264" s="1"/>
      <c r="C264" s="1"/>
      <c r="D264" s="6"/>
      <c r="E264" s="1"/>
      <c r="F264" s="6"/>
      <c r="G264" s="44"/>
      <c r="H264" s="6"/>
      <c r="I264" s="9"/>
    </row>
    <row r="265" spans="1:9" ht="21" customHeight="1" x14ac:dyDescent="0.4">
      <c r="A265" s="9"/>
      <c r="B265" s="1"/>
      <c r="C265" s="1"/>
      <c r="D265" s="6"/>
      <c r="E265" s="1"/>
      <c r="F265" s="6"/>
      <c r="G265" s="44"/>
      <c r="H265" s="6"/>
      <c r="I265" s="9"/>
    </row>
    <row r="266" spans="1:9" ht="21" customHeight="1" x14ac:dyDescent="0.4">
      <c r="A266" s="9"/>
      <c r="B266" s="1"/>
      <c r="C266" s="1"/>
      <c r="D266" s="6"/>
      <c r="E266" s="1"/>
      <c r="F266" s="6"/>
      <c r="G266" s="44"/>
      <c r="H266" s="6"/>
      <c r="I266" s="9"/>
    </row>
    <row r="267" spans="1:9" ht="21" customHeight="1" x14ac:dyDescent="0.4">
      <c r="A267" s="9"/>
      <c r="B267" s="1"/>
      <c r="C267" s="1"/>
      <c r="D267" s="6"/>
      <c r="E267" s="1"/>
      <c r="F267" s="6"/>
      <c r="G267" s="44"/>
      <c r="H267" s="6"/>
      <c r="I267" s="9"/>
    </row>
    <row r="268" spans="1:9" ht="21" customHeight="1" x14ac:dyDescent="0.4">
      <c r="A268" s="9"/>
      <c r="B268" s="1"/>
      <c r="C268" s="1"/>
      <c r="D268" s="6"/>
      <c r="E268" s="1"/>
      <c r="F268" s="6"/>
      <c r="G268" s="44"/>
      <c r="H268" s="6"/>
      <c r="I268" s="9"/>
    </row>
    <row r="269" spans="1:9" ht="21" customHeight="1" x14ac:dyDescent="0.4">
      <c r="A269" s="9"/>
      <c r="B269" s="1"/>
      <c r="C269" s="1"/>
      <c r="D269" s="6"/>
      <c r="E269" s="1"/>
      <c r="F269" s="6"/>
      <c r="G269" s="44"/>
      <c r="H269" s="6"/>
      <c r="I269" s="9"/>
    </row>
    <row r="270" spans="1:9" ht="21" customHeight="1" x14ac:dyDescent="0.4">
      <c r="A270" s="9"/>
      <c r="B270" s="1"/>
      <c r="C270" s="1"/>
      <c r="D270" s="6"/>
      <c r="E270" s="1"/>
      <c r="F270" s="6"/>
      <c r="G270" s="44"/>
      <c r="H270" s="6"/>
      <c r="I270" s="9"/>
    </row>
    <row r="271" spans="1:9" ht="21" customHeight="1" x14ac:dyDescent="0.4">
      <c r="A271" s="9"/>
      <c r="B271" s="1"/>
      <c r="C271" s="1"/>
      <c r="D271" s="6"/>
      <c r="E271" s="1"/>
      <c r="F271" s="6"/>
      <c r="G271" s="44"/>
      <c r="H271" s="6"/>
      <c r="I271" s="9"/>
    </row>
    <row r="272" spans="1:9" ht="21" customHeight="1" x14ac:dyDescent="0.4">
      <c r="A272" s="9"/>
      <c r="B272" s="1"/>
      <c r="C272" s="1"/>
      <c r="D272" s="6"/>
      <c r="E272" s="1"/>
      <c r="F272" s="6"/>
      <c r="G272" s="44"/>
      <c r="H272" s="6"/>
      <c r="I272" s="9"/>
    </row>
    <row r="273" spans="1:9" ht="21" customHeight="1" x14ac:dyDescent="0.4">
      <c r="A273" s="9"/>
      <c r="B273" s="1"/>
      <c r="C273" s="1"/>
      <c r="D273" s="6"/>
      <c r="E273" s="1"/>
      <c r="F273" s="6"/>
      <c r="G273" s="44"/>
      <c r="H273" s="6"/>
      <c r="I273" s="9"/>
    </row>
    <row r="274" spans="1:9" ht="21" customHeight="1" x14ac:dyDescent="0.4">
      <c r="A274" s="9"/>
      <c r="B274" s="1"/>
      <c r="C274" s="1"/>
      <c r="D274" s="6"/>
      <c r="E274" s="1"/>
      <c r="F274" s="6"/>
      <c r="G274" s="44"/>
      <c r="H274" s="6"/>
      <c r="I274" s="9"/>
    </row>
    <row r="275" spans="1:9" ht="21" customHeight="1" x14ac:dyDescent="0.4">
      <c r="A275" s="9"/>
      <c r="B275" s="1"/>
      <c r="C275" s="1"/>
      <c r="D275" s="6"/>
      <c r="E275" s="1"/>
      <c r="F275" s="6"/>
      <c r="G275" s="44"/>
      <c r="H275" s="6"/>
      <c r="I275" s="9"/>
    </row>
    <row r="276" spans="1:9" ht="21" customHeight="1" x14ac:dyDescent="0.4">
      <c r="A276" s="9"/>
      <c r="B276" s="1"/>
      <c r="C276" s="1"/>
      <c r="D276" s="6"/>
      <c r="E276" s="1"/>
      <c r="F276" s="6"/>
      <c r="G276" s="44"/>
      <c r="H276" s="6"/>
      <c r="I276" s="9"/>
    </row>
    <row r="277" spans="1:9" ht="21" customHeight="1" x14ac:dyDescent="0.4">
      <c r="A277" s="9"/>
      <c r="B277" s="1"/>
      <c r="C277" s="1"/>
      <c r="D277" s="6"/>
      <c r="E277" s="1"/>
      <c r="F277" s="6"/>
      <c r="G277" s="44"/>
      <c r="H277" s="6"/>
      <c r="I277" s="9"/>
    </row>
    <row r="278" spans="1:9" ht="21" customHeight="1" x14ac:dyDescent="0.4">
      <c r="A278" s="9"/>
      <c r="B278" s="1"/>
      <c r="C278" s="1"/>
      <c r="D278" s="6"/>
      <c r="E278" s="1"/>
      <c r="F278" s="6"/>
      <c r="G278" s="44"/>
      <c r="H278" s="6"/>
      <c r="I278" s="9"/>
    </row>
    <row r="279" spans="1:9" ht="21" customHeight="1" x14ac:dyDescent="0.4">
      <c r="A279" s="9"/>
      <c r="B279" s="1"/>
      <c r="C279" s="1"/>
      <c r="D279" s="6"/>
      <c r="E279" s="1"/>
      <c r="F279" s="6"/>
      <c r="G279" s="44"/>
      <c r="H279" s="6"/>
      <c r="I279" s="9"/>
    </row>
    <row r="280" spans="1:9" ht="21" customHeight="1" x14ac:dyDescent="0.4">
      <c r="A280" s="9"/>
      <c r="B280" s="1"/>
      <c r="C280" s="1"/>
      <c r="D280" s="6"/>
      <c r="E280" s="1"/>
      <c r="F280" s="6"/>
      <c r="G280" s="44"/>
      <c r="H280" s="6"/>
      <c r="I280" s="9"/>
    </row>
    <row r="281" spans="1:9" ht="21" customHeight="1" x14ac:dyDescent="0.4">
      <c r="A281" s="9"/>
      <c r="B281" s="1"/>
      <c r="C281" s="1"/>
      <c r="D281" s="6"/>
      <c r="E281" s="1"/>
      <c r="F281" s="6"/>
      <c r="G281" s="44"/>
      <c r="H281" s="6"/>
      <c r="I281" s="9"/>
    </row>
    <row r="282" spans="1:9" ht="21" customHeight="1" x14ac:dyDescent="0.4">
      <c r="A282" s="9"/>
      <c r="B282" s="1"/>
      <c r="C282" s="1"/>
      <c r="D282" s="6"/>
      <c r="E282" s="1"/>
      <c r="F282" s="6"/>
      <c r="G282" s="44"/>
      <c r="H282" s="6"/>
      <c r="I282" s="9"/>
    </row>
    <row r="283" spans="1:9" ht="21" customHeight="1" x14ac:dyDescent="0.4">
      <c r="A283" s="9"/>
      <c r="B283" s="1"/>
      <c r="C283" s="1"/>
      <c r="D283" s="6"/>
      <c r="E283" s="1"/>
      <c r="F283" s="6"/>
      <c r="G283" s="44"/>
      <c r="H283" s="6"/>
      <c r="I283" s="9"/>
    </row>
    <row r="284" spans="1:9" ht="21" customHeight="1" x14ac:dyDescent="0.4">
      <c r="A284" s="9"/>
      <c r="B284" s="1"/>
      <c r="C284" s="1"/>
      <c r="D284" s="6"/>
      <c r="E284" s="1"/>
      <c r="F284" s="6"/>
      <c r="G284" s="44"/>
      <c r="H284" s="6"/>
      <c r="I284" s="9"/>
    </row>
    <row r="285" spans="1:9" ht="21" customHeight="1" x14ac:dyDescent="0.4">
      <c r="A285" s="9"/>
      <c r="B285" s="1"/>
      <c r="C285" s="1"/>
      <c r="D285" s="6"/>
      <c r="E285" s="1"/>
      <c r="F285" s="6"/>
      <c r="G285" s="44"/>
      <c r="H285" s="6"/>
      <c r="I285" s="9"/>
    </row>
    <row r="286" spans="1:9" ht="21" customHeight="1" x14ac:dyDescent="0.4">
      <c r="A286" s="9"/>
      <c r="B286" s="1"/>
      <c r="C286" s="1"/>
      <c r="D286" s="6"/>
      <c r="E286" s="1"/>
      <c r="F286" s="6"/>
      <c r="G286" s="44"/>
      <c r="H286" s="6"/>
      <c r="I286" s="9"/>
    </row>
    <row r="287" spans="1:9" ht="21" customHeight="1" x14ac:dyDescent="0.4">
      <c r="A287" s="9"/>
      <c r="B287" s="1"/>
      <c r="C287" s="1"/>
      <c r="D287" s="6"/>
      <c r="E287" s="1"/>
      <c r="F287" s="6"/>
      <c r="G287" s="44"/>
      <c r="H287" s="6"/>
      <c r="I287" s="9"/>
    </row>
    <row r="288" spans="1:9" ht="21" customHeight="1" x14ac:dyDescent="0.4">
      <c r="A288" s="9"/>
      <c r="B288" s="1"/>
      <c r="C288" s="1"/>
      <c r="D288" s="6"/>
      <c r="E288" s="1"/>
      <c r="F288" s="6"/>
      <c r="G288" s="44"/>
      <c r="H288" s="6"/>
      <c r="I288" s="9"/>
    </row>
    <row r="289" spans="1:9" ht="21" customHeight="1" x14ac:dyDescent="0.4">
      <c r="A289" s="9"/>
      <c r="B289" s="1"/>
      <c r="C289" s="1"/>
      <c r="D289" s="6"/>
      <c r="E289" s="1"/>
      <c r="F289" s="6"/>
      <c r="G289" s="44"/>
      <c r="H289" s="6"/>
      <c r="I289" s="9"/>
    </row>
    <row r="290" spans="1:9" ht="21" customHeight="1" x14ac:dyDescent="0.4">
      <c r="A290" s="9"/>
      <c r="B290" s="1"/>
      <c r="C290" s="1"/>
      <c r="D290" s="6"/>
      <c r="E290" s="1"/>
      <c r="F290" s="6"/>
      <c r="G290" s="44"/>
      <c r="H290" s="6"/>
      <c r="I290" s="9"/>
    </row>
    <row r="291" spans="1:9" ht="21" customHeight="1" x14ac:dyDescent="0.4">
      <c r="A291" s="9"/>
      <c r="B291" s="1"/>
      <c r="C291" s="1"/>
      <c r="D291" s="6"/>
      <c r="E291" s="1"/>
      <c r="F291" s="6"/>
      <c r="G291" s="44"/>
      <c r="H291" s="6"/>
      <c r="I291" s="9"/>
    </row>
    <row r="292" spans="1:9" ht="21" customHeight="1" x14ac:dyDescent="0.4">
      <c r="A292" s="9"/>
      <c r="B292" s="1"/>
      <c r="C292" s="1"/>
      <c r="D292" s="6"/>
      <c r="E292" s="1"/>
      <c r="F292" s="6"/>
      <c r="G292" s="44"/>
      <c r="H292" s="6"/>
      <c r="I292" s="9"/>
    </row>
    <row r="293" spans="1:9" ht="21" customHeight="1" x14ac:dyDescent="0.4">
      <c r="A293" s="9"/>
      <c r="B293" s="1"/>
      <c r="C293" s="1"/>
      <c r="D293" s="6"/>
      <c r="E293" s="1"/>
      <c r="F293" s="6"/>
      <c r="G293" s="44"/>
      <c r="H293" s="6"/>
      <c r="I293" s="9"/>
    </row>
    <row r="294" spans="1:9" ht="21" customHeight="1" x14ac:dyDescent="0.4">
      <c r="A294" s="9"/>
      <c r="B294" s="1"/>
      <c r="C294" s="1"/>
      <c r="D294" s="6"/>
      <c r="E294" s="1"/>
      <c r="F294" s="6"/>
      <c r="G294" s="44"/>
      <c r="H294" s="6"/>
      <c r="I294" s="9"/>
    </row>
    <row r="295" spans="1:9" ht="21" customHeight="1" x14ac:dyDescent="0.4">
      <c r="A295" s="9"/>
      <c r="B295" s="1"/>
      <c r="C295" s="1"/>
      <c r="D295" s="6"/>
      <c r="E295" s="1"/>
      <c r="F295" s="6"/>
      <c r="G295" s="44"/>
      <c r="H295" s="6"/>
      <c r="I295" s="9"/>
    </row>
    <row r="296" spans="1:9" ht="21" customHeight="1" x14ac:dyDescent="0.4">
      <c r="A296" s="9"/>
      <c r="B296" s="1"/>
      <c r="C296" s="1"/>
      <c r="D296" s="6"/>
      <c r="E296" s="1"/>
      <c r="F296" s="6"/>
      <c r="G296" s="44"/>
      <c r="H296" s="6"/>
      <c r="I296" s="9"/>
    </row>
    <row r="297" spans="1:9" ht="21" customHeight="1" x14ac:dyDescent="0.4">
      <c r="A297" s="9"/>
      <c r="B297" s="1"/>
      <c r="C297" s="1"/>
      <c r="D297" s="6"/>
      <c r="E297" s="1"/>
      <c r="F297" s="6"/>
      <c r="G297" s="44"/>
      <c r="H297" s="6"/>
      <c r="I297" s="9"/>
    </row>
    <row r="298" spans="1:9" ht="21" customHeight="1" x14ac:dyDescent="0.4">
      <c r="A298" s="9"/>
      <c r="B298" s="1"/>
      <c r="C298" s="1"/>
      <c r="D298" s="6"/>
      <c r="E298" s="1"/>
      <c r="F298" s="6"/>
      <c r="G298" s="44"/>
      <c r="H298" s="6"/>
      <c r="I298" s="9"/>
    </row>
    <row r="299" spans="1:9" ht="21" customHeight="1" x14ac:dyDescent="0.4">
      <c r="A299" s="9"/>
      <c r="B299" s="1"/>
      <c r="C299" s="1"/>
      <c r="D299" s="6"/>
      <c r="E299" s="1"/>
      <c r="F299" s="6"/>
      <c r="G299" s="44"/>
      <c r="H299" s="6"/>
      <c r="I299" s="9"/>
    </row>
    <row r="300" spans="1:9" ht="21" customHeight="1" x14ac:dyDescent="0.4">
      <c r="A300" s="9"/>
      <c r="B300" s="1"/>
      <c r="C300" s="1"/>
      <c r="D300" s="6"/>
      <c r="E300" s="1"/>
      <c r="F300" s="6"/>
      <c r="G300" s="44"/>
      <c r="H300" s="6"/>
      <c r="I300" s="9"/>
    </row>
    <row r="301" spans="1:9" ht="21" customHeight="1" x14ac:dyDescent="0.4">
      <c r="A301" s="9"/>
      <c r="B301" s="1"/>
      <c r="C301" s="1"/>
      <c r="D301" s="6"/>
      <c r="E301" s="1"/>
      <c r="F301" s="6"/>
      <c r="G301" s="44"/>
      <c r="H301" s="6"/>
      <c r="I301" s="9"/>
    </row>
    <row r="302" spans="1:9" ht="21" customHeight="1" x14ac:dyDescent="0.4">
      <c r="A302" s="9"/>
      <c r="B302" s="1"/>
      <c r="C302" s="1"/>
      <c r="D302" s="6"/>
      <c r="E302" s="1"/>
      <c r="F302" s="6"/>
      <c r="G302" s="44"/>
      <c r="H302" s="6"/>
      <c r="I302" s="9"/>
    </row>
    <row r="303" spans="1:9" ht="21" customHeight="1" x14ac:dyDescent="0.4">
      <c r="A303" s="9"/>
      <c r="B303" s="1"/>
      <c r="C303" s="1"/>
      <c r="D303" s="6"/>
      <c r="E303" s="1"/>
      <c r="F303" s="6"/>
      <c r="G303" s="44"/>
      <c r="H303" s="6"/>
      <c r="I303" s="9"/>
    </row>
    <row r="304" spans="1:9" ht="21" customHeight="1" x14ac:dyDescent="0.4">
      <c r="A304" s="9"/>
      <c r="B304" s="1"/>
      <c r="C304" s="1"/>
      <c r="D304" s="6"/>
      <c r="E304" s="1"/>
      <c r="F304" s="6"/>
      <c r="G304" s="44"/>
      <c r="H304" s="6"/>
      <c r="I304" s="9"/>
    </row>
    <row r="305" spans="1:9" ht="21" customHeight="1" x14ac:dyDescent="0.4">
      <c r="A305" s="9"/>
      <c r="B305" s="1"/>
      <c r="C305" s="1"/>
      <c r="D305" s="6"/>
      <c r="E305" s="1"/>
      <c r="F305" s="6"/>
      <c r="G305" s="44"/>
      <c r="H305" s="6"/>
      <c r="I305" s="9"/>
    </row>
    <row r="306" spans="1:9" ht="21" customHeight="1" x14ac:dyDescent="0.4">
      <c r="A306" s="9"/>
      <c r="B306" s="1"/>
      <c r="C306" s="1"/>
      <c r="D306" s="6"/>
      <c r="E306" s="1"/>
      <c r="F306" s="6"/>
      <c r="G306" s="44"/>
      <c r="H306" s="6"/>
      <c r="I306" s="9"/>
    </row>
    <row r="307" spans="1:9" ht="21" customHeight="1" x14ac:dyDescent="0.4">
      <c r="A307" s="9"/>
      <c r="B307" s="1"/>
      <c r="C307" s="1"/>
      <c r="D307" s="6"/>
      <c r="E307" s="1"/>
      <c r="F307" s="6"/>
      <c r="G307" s="44"/>
      <c r="H307" s="6"/>
      <c r="I307" s="9"/>
    </row>
    <row r="308" spans="1:9" x14ac:dyDescent="0.4">
      <c r="A308" s="9"/>
      <c r="B308" s="11"/>
      <c r="C308" s="11"/>
      <c r="D308" s="20"/>
      <c r="E308" s="11"/>
      <c r="F308" s="20"/>
      <c r="G308" s="20"/>
      <c r="H308" s="20"/>
      <c r="I308" s="9"/>
    </row>
    <row r="309" spans="1:9" x14ac:dyDescent="0.4">
      <c r="A309" s="9"/>
      <c r="B309" s="11"/>
      <c r="C309" s="11"/>
      <c r="D309" s="20"/>
      <c r="E309" s="11"/>
      <c r="F309" s="20"/>
      <c r="G309" s="20"/>
      <c r="H309" s="20"/>
      <c r="I309" s="9"/>
    </row>
  </sheetData>
  <mergeCells count="6">
    <mergeCell ref="G6:H6"/>
    <mergeCell ref="B6:B7"/>
    <mergeCell ref="C6:C7"/>
    <mergeCell ref="D6:D7"/>
    <mergeCell ref="E6:E7"/>
    <mergeCell ref="F6:F7"/>
  </mergeCells>
  <phoneticPr fontId="2"/>
  <pageMargins left="0.7" right="0.7" top="0.75" bottom="0.75" header="0.3" footer="0.3"/>
  <pageSetup paperSize="9" scale="65"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583C56F-0745-4D54-A87A-5BA91E2A6D1A}">
          <x14:formula1>
            <xm:f>'リスト　※入力不要です'!$D$2:$D$3</xm:f>
          </x14:formula1>
          <xm:sqref>E8:E1048576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71F8E-0348-42D8-B8E8-17CC84DEF085}">
  <sheetPr>
    <pageSetUpPr fitToPage="1"/>
  </sheetPr>
  <dimension ref="A1:L34"/>
  <sheetViews>
    <sheetView topLeftCell="A4" zoomScale="90" zoomScaleNormal="90" workbookViewId="0"/>
  </sheetViews>
  <sheetFormatPr defaultRowHeight="18.75" x14ac:dyDescent="0.4"/>
  <cols>
    <col min="1" max="1" width="2.125" customWidth="1"/>
    <col min="2" max="2" width="2.625" style="4" customWidth="1"/>
    <col min="3" max="3" width="3.375" style="4" customWidth="1"/>
    <col min="4" max="5" width="29.125" style="4" customWidth="1"/>
    <col min="6" max="6" width="29.125" style="7" customWidth="1"/>
    <col min="7" max="7" width="25.875" style="4" customWidth="1"/>
    <col min="8" max="8" width="25.875" style="7" customWidth="1"/>
    <col min="9" max="9" width="4.375" customWidth="1"/>
  </cols>
  <sheetData>
    <row r="1" spans="1:11" ht="27.6" customHeight="1" x14ac:dyDescent="0.4">
      <c r="A1" s="9"/>
      <c r="B1" s="42" t="s">
        <v>149</v>
      </c>
      <c r="C1" s="8"/>
      <c r="D1" s="8"/>
      <c r="E1" s="15"/>
      <c r="F1" s="15"/>
      <c r="G1" s="15"/>
      <c r="H1" s="15"/>
      <c r="I1" s="9"/>
    </row>
    <row r="2" spans="1:11" ht="10.35" customHeight="1" x14ac:dyDescent="0.4">
      <c r="A2" s="9"/>
      <c r="B2" s="15"/>
      <c r="C2" s="15"/>
      <c r="D2" s="15"/>
      <c r="E2" s="9"/>
      <c r="F2" s="9"/>
      <c r="G2" s="9"/>
      <c r="H2" s="9"/>
      <c r="I2" s="9"/>
    </row>
    <row r="3" spans="1:11" ht="21" customHeight="1" x14ac:dyDescent="0.4">
      <c r="A3" s="9"/>
      <c r="B3" s="13" t="s">
        <v>7</v>
      </c>
      <c r="C3" s="13"/>
      <c r="D3" s="13"/>
      <c r="E3" s="9"/>
      <c r="F3" s="9"/>
      <c r="G3" s="9"/>
      <c r="H3" s="9"/>
      <c r="I3" s="9"/>
    </row>
    <row r="4" spans="1:11" ht="21" customHeight="1" x14ac:dyDescent="0.4">
      <c r="A4" s="9"/>
      <c r="B4" s="15"/>
      <c r="C4" s="15" t="s">
        <v>8</v>
      </c>
      <c r="D4" s="15"/>
      <c r="E4" s="9"/>
      <c r="F4" s="9"/>
      <c r="G4" s="9"/>
      <c r="H4" s="9"/>
      <c r="I4" s="9"/>
    </row>
    <row r="5" spans="1:11" ht="54.6" customHeight="1" x14ac:dyDescent="0.4">
      <c r="A5" s="9"/>
      <c r="B5" s="11"/>
      <c r="C5" s="70" t="s">
        <v>9</v>
      </c>
      <c r="D5" s="71"/>
      <c r="E5" s="71"/>
      <c r="F5" s="71"/>
      <c r="G5" s="71"/>
      <c r="H5" s="72"/>
      <c r="I5" s="9"/>
    </row>
    <row r="6" spans="1:11" ht="10.35" customHeight="1" x14ac:dyDescent="0.4">
      <c r="A6" s="9"/>
      <c r="B6" s="11"/>
      <c r="C6" s="27"/>
      <c r="D6" s="25"/>
      <c r="E6" s="25"/>
      <c r="F6" s="25"/>
      <c r="G6" s="25"/>
      <c r="H6" s="26"/>
      <c r="I6" s="9"/>
    </row>
    <row r="7" spans="1:11" ht="18.600000000000001" customHeight="1" x14ac:dyDescent="0.4">
      <c r="A7" s="9"/>
      <c r="B7" s="11"/>
      <c r="C7" s="16" t="s">
        <v>10</v>
      </c>
      <c r="D7" s="17"/>
      <c r="E7" s="17"/>
      <c r="F7" s="17"/>
      <c r="G7" s="17"/>
      <c r="H7" s="18"/>
      <c r="I7" s="9"/>
    </row>
    <row r="8" spans="1:11" ht="8.4499999999999993" customHeight="1" x14ac:dyDescent="0.4">
      <c r="A8" s="9"/>
      <c r="B8" s="9"/>
      <c r="C8" s="9"/>
      <c r="D8" s="9"/>
      <c r="E8" s="9"/>
      <c r="F8" s="9"/>
      <c r="G8" s="9"/>
      <c r="H8" s="9"/>
      <c r="I8" s="9"/>
    </row>
    <row r="9" spans="1:11" ht="21" customHeight="1" x14ac:dyDescent="0.4">
      <c r="A9" s="9"/>
      <c r="B9" s="9"/>
      <c r="C9" s="29" t="s">
        <v>36</v>
      </c>
      <c r="D9" s="76" t="s">
        <v>12</v>
      </c>
      <c r="E9" s="76"/>
      <c r="F9" s="76"/>
      <c r="G9" s="76"/>
      <c r="H9" s="76"/>
      <c r="I9" s="9"/>
    </row>
    <row r="10" spans="1:11" ht="18" customHeight="1" x14ac:dyDescent="0.4">
      <c r="A10" s="9"/>
      <c r="B10" s="9"/>
      <c r="C10" s="19"/>
      <c r="D10" s="9" t="s">
        <v>13</v>
      </c>
      <c r="E10" s="9"/>
      <c r="F10" s="9"/>
      <c r="G10" s="9"/>
      <c r="H10" s="9"/>
      <c r="I10" s="9"/>
    </row>
    <row r="11" spans="1:11" ht="16.350000000000001" customHeight="1" x14ac:dyDescent="0.4">
      <c r="A11" s="9"/>
      <c r="B11" s="9"/>
      <c r="C11" s="9"/>
      <c r="D11" s="9"/>
      <c r="E11" s="9"/>
      <c r="F11" s="9"/>
      <c r="G11" s="9"/>
      <c r="H11" s="9"/>
      <c r="I11" s="9"/>
    </row>
    <row r="12" spans="1:11" ht="21" customHeight="1" x14ac:dyDescent="0.4">
      <c r="A12" s="9"/>
      <c r="B12" s="13" t="s">
        <v>14</v>
      </c>
      <c r="C12" s="9"/>
      <c r="D12" s="9"/>
      <c r="E12" s="9"/>
      <c r="F12" s="9"/>
      <c r="G12" s="9"/>
      <c r="H12" s="9"/>
      <c r="I12" s="9"/>
    </row>
    <row r="13" spans="1:11" ht="27.6" customHeight="1" x14ac:dyDescent="0.4">
      <c r="A13" s="9"/>
      <c r="B13" s="11"/>
      <c r="C13" s="84" t="s">
        <v>15</v>
      </c>
      <c r="D13" s="85"/>
      <c r="E13" s="85"/>
      <c r="F13" s="86"/>
      <c r="G13" s="92" t="s">
        <v>37</v>
      </c>
      <c r="H13" s="92"/>
      <c r="I13" s="9"/>
      <c r="K13" s="28"/>
    </row>
    <row r="14" spans="1:11" ht="27.6" customHeight="1" x14ac:dyDescent="0.4">
      <c r="A14" s="9"/>
      <c r="B14" s="11"/>
      <c r="C14" s="84" t="s">
        <v>16</v>
      </c>
      <c r="D14" s="85"/>
      <c r="E14" s="85"/>
      <c r="F14" s="86"/>
      <c r="G14" s="87" t="s">
        <v>38</v>
      </c>
      <c r="H14" s="87"/>
      <c r="I14" s="9"/>
    </row>
    <row r="15" spans="1:11" ht="27.6" customHeight="1" x14ac:dyDescent="0.4">
      <c r="A15" s="9"/>
      <c r="B15" s="11"/>
      <c r="C15" s="84" t="s">
        <v>17</v>
      </c>
      <c r="D15" s="85"/>
      <c r="E15" s="85"/>
      <c r="F15" s="86"/>
      <c r="G15" s="87" t="s">
        <v>39</v>
      </c>
      <c r="H15" s="87"/>
      <c r="I15" s="9"/>
    </row>
    <row r="16" spans="1:11" ht="16.350000000000001" customHeight="1" x14ac:dyDescent="0.4">
      <c r="A16" s="9"/>
      <c r="B16" s="9"/>
      <c r="C16" s="9"/>
      <c r="D16" s="9"/>
      <c r="E16" s="9"/>
      <c r="F16" s="9"/>
      <c r="G16" s="9"/>
      <c r="H16" s="9"/>
      <c r="I16" s="9"/>
    </row>
    <row r="17" spans="1:12" ht="24.6" customHeight="1" x14ac:dyDescent="0.4">
      <c r="A17" s="9"/>
      <c r="B17" s="13" t="s">
        <v>18</v>
      </c>
      <c r="C17" s="9"/>
      <c r="D17" s="9"/>
      <c r="E17" s="9"/>
      <c r="F17" s="9"/>
      <c r="G17" s="9"/>
      <c r="H17" s="9"/>
      <c r="I17" s="9"/>
    </row>
    <row r="18" spans="1:12" ht="19.7" customHeight="1" x14ac:dyDescent="0.4">
      <c r="A18" s="9"/>
      <c r="B18" s="9"/>
      <c r="C18" s="9" t="s">
        <v>19</v>
      </c>
      <c r="D18" s="9"/>
      <c r="E18" s="9"/>
      <c r="F18" s="9"/>
      <c r="G18" s="9"/>
      <c r="H18" s="9"/>
      <c r="I18" s="9"/>
    </row>
    <row r="19" spans="1:12" ht="28.35" customHeight="1" x14ac:dyDescent="0.4">
      <c r="A19" s="9"/>
      <c r="B19" s="11"/>
      <c r="C19" s="84" t="s">
        <v>20</v>
      </c>
      <c r="D19" s="85"/>
      <c r="E19" s="85"/>
      <c r="F19" s="86"/>
      <c r="G19" s="87" t="s">
        <v>40</v>
      </c>
      <c r="H19" s="87"/>
      <c r="I19" s="9"/>
      <c r="K19" s="28"/>
    </row>
    <row r="20" spans="1:12" ht="28.35" customHeight="1" x14ac:dyDescent="0.4">
      <c r="A20" s="9"/>
      <c r="B20" s="11"/>
      <c r="C20" s="84" t="s">
        <v>21</v>
      </c>
      <c r="D20" s="85"/>
      <c r="E20" s="85"/>
      <c r="F20" s="86"/>
      <c r="G20" s="87" t="s">
        <v>41</v>
      </c>
      <c r="H20" s="87"/>
      <c r="I20" s="9"/>
    </row>
    <row r="21" spans="1:12" ht="57" customHeight="1" x14ac:dyDescent="0.4">
      <c r="A21" s="9"/>
      <c r="B21" s="11"/>
      <c r="C21" s="84" t="s">
        <v>22</v>
      </c>
      <c r="D21" s="85"/>
      <c r="E21" s="85"/>
      <c r="F21" s="86"/>
      <c r="G21" s="88" t="s">
        <v>42</v>
      </c>
      <c r="H21" s="88"/>
      <c r="I21" s="9"/>
      <c r="K21" s="90"/>
      <c r="L21" s="91"/>
    </row>
    <row r="22" spans="1:12" ht="27.6" customHeight="1" x14ac:dyDescent="0.4">
      <c r="A22" s="9"/>
      <c r="B22" s="11"/>
      <c r="C22" s="84" t="s">
        <v>23</v>
      </c>
      <c r="D22" s="85"/>
      <c r="E22" s="85"/>
      <c r="F22" s="86"/>
      <c r="G22" s="87" t="s">
        <v>43</v>
      </c>
      <c r="H22" s="87"/>
      <c r="I22" s="9"/>
    </row>
    <row r="23" spans="1:12" ht="16.7" customHeight="1" x14ac:dyDescent="0.4">
      <c r="A23" s="9"/>
      <c r="B23" s="11"/>
      <c r="C23" s="11"/>
      <c r="D23" s="11"/>
      <c r="E23" s="11"/>
      <c r="F23" s="20"/>
      <c r="G23" s="11"/>
      <c r="H23" s="20"/>
      <c r="I23" s="9"/>
    </row>
    <row r="24" spans="1:12" ht="24" x14ac:dyDescent="0.4">
      <c r="A24" s="9"/>
      <c r="B24" s="13" t="s">
        <v>24</v>
      </c>
      <c r="C24" s="11"/>
      <c r="D24" s="11"/>
      <c r="E24" s="11"/>
      <c r="F24" s="20"/>
      <c r="G24" s="11"/>
      <c r="H24" s="20"/>
      <c r="I24" s="9"/>
    </row>
    <row r="25" spans="1:12" ht="45" customHeight="1" x14ac:dyDescent="0.4">
      <c r="A25" s="9"/>
      <c r="B25" s="11"/>
      <c r="C25" s="59" t="s">
        <v>25</v>
      </c>
      <c r="D25" s="59"/>
      <c r="E25" s="59"/>
      <c r="F25" s="59"/>
      <c r="G25" s="59"/>
      <c r="H25" s="59"/>
      <c r="I25" s="9"/>
    </row>
    <row r="26" spans="1:12" ht="98.45" customHeight="1" x14ac:dyDescent="0.4">
      <c r="A26" s="9"/>
      <c r="B26" s="11"/>
      <c r="C26" s="84" t="s">
        <v>118</v>
      </c>
      <c r="D26" s="85"/>
      <c r="E26" s="85"/>
      <c r="F26" s="86"/>
      <c r="G26" s="87" t="s">
        <v>44</v>
      </c>
      <c r="H26" s="87"/>
      <c r="I26" s="9"/>
    </row>
    <row r="27" spans="1:12" ht="50.45" customHeight="1" x14ac:dyDescent="0.4">
      <c r="A27" s="9"/>
      <c r="B27" s="11"/>
      <c r="C27" s="84" t="s">
        <v>26</v>
      </c>
      <c r="D27" s="85"/>
      <c r="E27" s="85"/>
      <c r="F27" s="86"/>
      <c r="G27" s="87" t="s">
        <v>45</v>
      </c>
      <c r="H27" s="87"/>
      <c r="I27" s="9"/>
    </row>
    <row r="28" spans="1:12" ht="56.45" customHeight="1" x14ac:dyDescent="0.4">
      <c r="A28" s="9"/>
      <c r="B28" s="11"/>
      <c r="C28" s="84" t="s">
        <v>27</v>
      </c>
      <c r="D28" s="85"/>
      <c r="E28" s="85"/>
      <c r="F28" s="86"/>
      <c r="G28" s="88" t="s">
        <v>44</v>
      </c>
      <c r="H28" s="88"/>
      <c r="I28" s="9"/>
    </row>
    <row r="29" spans="1:12" ht="16.7" customHeight="1" x14ac:dyDescent="0.4">
      <c r="A29" s="9"/>
      <c r="B29" s="11"/>
      <c r="C29" s="11"/>
      <c r="D29" s="11"/>
      <c r="E29" s="11"/>
      <c r="F29" s="20"/>
      <c r="G29" s="11"/>
      <c r="H29" s="20"/>
      <c r="I29" s="9"/>
    </row>
    <row r="30" spans="1:12" ht="24" x14ac:dyDescent="0.4">
      <c r="A30" s="9"/>
      <c r="B30" s="13" t="s">
        <v>159</v>
      </c>
      <c r="C30" s="11"/>
      <c r="D30" s="11"/>
      <c r="E30" s="11"/>
      <c r="F30" s="20"/>
      <c r="G30" s="11"/>
      <c r="H30" s="20"/>
      <c r="I30" s="9"/>
    </row>
    <row r="31" spans="1:12" ht="114" customHeight="1" x14ac:dyDescent="0.4">
      <c r="A31" s="9"/>
      <c r="C31" s="77" t="s">
        <v>160</v>
      </c>
      <c r="D31" s="78"/>
      <c r="E31" s="78"/>
      <c r="F31" s="79"/>
      <c r="G31" s="80" t="s">
        <v>44</v>
      </c>
      <c r="H31" s="81"/>
      <c r="I31" s="9"/>
    </row>
    <row r="32" spans="1:12" ht="19.7" customHeight="1" x14ac:dyDescent="0.4">
      <c r="A32" s="9"/>
      <c r="B32" s="11"/>
      <c r="C32" s="73" t="s">
        <v>119</v>
      </c>
      <c r="D32" s="74"/>
      <c r="E32" s="74"/>
      <c r="F32" s="75"/>
      <c r="G32" s="82"/>
      <c r="H32" s="83"/>
      <c r="I32" s="9"/>
    </row>
    <row r="33" spans="1:9" ht="13.35" customHeight="1" x14ac:dyDescent="0.4">
      <c r="A33" s="9"/>
      <c r="B33" s="11"/>
      <c r="C33" s="31"/>
      <c r="D33" s="32"/>
      <c r="E33" s="32"/>
      <c r="F33" s="32"/>
      <c r="G33" s="33"/>
      <c r="H33" s="33"/>
      <c r="I33" s="9"/>
    </row>
    <row r="34" spans="1:9" x14ac:dyDescent="0.4">
      <c r="A34" s="9"/>
      <c r="B34" s="11"/>
      <c r="C34" s="11"/>
      <c r="D34" s="11"/>
      <c r="E34" s="11"/>
      <c r="F34" s="20"/>
      <c r="G34" s="11"/>
      <c r="H34" s="20"/>
      <c r="I34" s="9"/>
    </row>
  </sheetData>
  <mergeCells count="27">
    <mergeCell ref="K21:L21"/>
    <mergeCell ref="C22:F22"/>
    <mergeCell ref="G22:H22"/>
    <mergeCell ref="C31:F31"/>
    <mergeCell ref="G31:H32"/>
    <mergeCell ref="C32:F32"/>
    <mergeCell ref="C26:F26"/>
    <mergeCell ref="G26:H26"/>
    <mergeCell ref="C27:F27"/>
    <mergeCell ref="G27:H27"/>
    <mergeCell ref="C28:F28"/>
    <mergeCell ref="G28:H28"/>
    <mergeCell ref="C25:H25"/>
    <mergeCell ref="C21:F21"/>
    <mergeCell ref="G21:H21"/>
    <mergeCell ref="C15:F15"/>
    <mergeCell ref="G15:H15"/>
    <mergeCell ref="C19:F19"/>
    <mergeCell ref="G19:H19"/>
    <mergeCell ref="C20:F20"/>
    <mergeCell ref="G20:H20"/>
    <mergeCell ref="C5:H5"/>
    <mergeCell ref="D9:H9"/>
    <mergeCell ref="C13:F13"/>
    <mergeCell ref="G13:H13"/>
    <mergeCell ref="C14:F14"/>
    <mergeCell ref="G14:H14"/>
  </mergeCells>
  <phoneticPr fontId="2"/>
  <conditionalFormatting sqref="C9:C10">
    <cfRule type="expression" dxfId="0" priority="1">
      <formula>$C9="☑"</formula>
    </cfRule>
  </conditionalFormatting>
  <dataValidations count="2">
    <dataValidation type="textLength" allowBlank="1" showInputMessage="1" showErrorMessage="1" sqref="G13:H13" xr:uid="{A8D8FAD2-F2E3-4AF3-AF90-7303C994176C}">
      <formula1>7</formula1>
      <formula2>7</formula2>
    </dataValidation>
    <dataValidation type="list" allowBlank="1" showInputMessage="1" showErrorMessage="1" sqref="C9:C10" xr:uid="{E789FF63-24DC-41B7-9BAE-D75860A027D5}">
      <formula1>"□,☑"</formula1>
    </dataValidation>
  </dataValidations>
  <hyperlinks>
    <hyperlink ref="C32" r:id="rId1" xr:uid="{28070C3D-93A5-4168-BFD4-B31B09243699}"/>
    <hyperlink ref="C32:F32" r:id="rId2" display="（参考）医師資格証（HPKI カード）の申請および交付マニュアル（病院LRA版）" xr:uid="{64EF269E-76E8-472D-AB2A-DC0D7A958730}"/>
  </hyperlinks>
  <pageMargins left="0.7" right="0.7" top="0.75" bottom="0.75" header="0.3" footer="0.3"/>
  <pageSetup paperSize="9" scale="79" fitToHeight="0" orientation="landscape" r:id="rId3"/>
  <rowBreaks count="1" manualBreakCount="1">
    <brk id="23" max="8" man="1"/>
  </rowBreaks>
  <colBreaks count="1" manualBreakCount="1">
    <brk id="8" max="1048575" man="1"/>
  </colBreaks>
  <drawing r:id="rId4"/>
  <extLst>
    <ext xmlns:x14="http://schemas.microsoft.com/office/spreadsheetml/2009/9/main" uri="{CCE6A557-97BC-4b89-ADB6-D9C93CAAB3DF}">
      <x14:dataValidations xmlns:xm="http://schemas.microsoft.com/office/excel/2006/main" count="3">
        <x14:dataValidation type="list" allowBlank="1" showInputMessage="1" showErrorMessage="1" xr:uid="{0612CE0F-ED6F-4C06-B938-F75D45EFBA44}">
          <x14:formula1>
            <xm:f>'リスト　※入力不要です'!$A$2:$A$48</xm:f>
          </x14:formula1>
          <xm:sqref>G14:H14</xm:sqref>
        </x14:dataValidation>
        <x14:dataValidation type="list" allowBlank="1" showInputMessage="1" showErrorMessage="1" xr:uid="{3A5BCF78-EA88-43C3-AA32-9BCE9C3744D3}">
          <x14:formula1>
            <xm:f>'リスト　※入力不要です'!$E$2:$E$3</xm:f>
          </x14:formula1>
          <xm:sqref>G27:H27</xm:sqref>
        </x14:dataValidation>
        <x14:dataValidation type="list" allowBlank="1" showInputMessage="1" showErrorMessage="1" xr:uid="{7A6D5778-86D2-4847-BB52-8648BF14DA66}">
          <x14:formula1>
            <xm:f>'リスト　※入力不要です'!$F$2:$F$3</xm:f>
          </x14:formula1>
          <xm:sqref>G31:H33 G26:H26 G28:H28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2A328-40D3-4D66-A20C-74115675099B}">
  <sheetPr>
    <pageSetUpPr fitToPage="1"/>
  </sheetPr>
  <dimension ref="A1:I27"/>
  <sheetViews>
    <sheetView zoomScale="90" zoomScaleNormal="90" workbookViewId="0"/>
  </sheetViews>
  <sheetFormatPr defaultRowHeight="18.75" x14ac:dyDescent="0.4"/>
  <cols>
    <col min="1" max="1" width="2.625" customWidth="1"/>
    <col min="2" max="3" width="25.875" style="4" customWidth="1"/>
    <col min="4" max="4" width="17" style="7" customWidth="1"/>
    <col min="5" max="5" width="17" style="4" customWidth="1"/>
    <col min="6" max="6" width="24.625" style="7" customWidth="1"/>
    <col min="7" max="7" width="19.375" style="7" customWidth="1"/>
    <col min="8" max="8" width="54.375" style="7" customWidth="1"/>
    <col min="9" max="9" width="5.625" customWidth="1"/>
  </cols>
  <sheetData>
    <row r="1" spans="1:9" ht="27.6" customHeight="1" x14ac:dyDescent="0.4">
      <c r="A1" s="9"/>
      <c r="B1" s="42" t="s">
        <v>150</v>
      </c>
      <c r="C1" s="8"/>
      <c r="D1" s="8"/>
      <c r="E1" s="9"/>
      <c r="F1" s="9"/>
      <c r="G1" s="9"/>
      <c r="H1" s="9"/>
      <c r="I1" s="9"/>
    </row>
    <row r="2" spans="1:9" ht="10.35" customHeight="1" x14ac:dyDescent="0.4">
      <c r="A2" s="9"/>
      <c r="B2" s="9"/>
      <c r="C2" s="9"/>
      <c r="D2" s="9"/>
      <c r="E2" s="9"/>
      <c r="F2" s="9"/>
      <c r="G2" s="9"/>
      <c r="H2" s="9"/>
      <c r="I2" s="9"/>
    </row>
    <row r="3" spans="1:9" ht="21" customHeight="1" x14ac:dyDescent="0.4">
      <c r="A3" s="9"/>
      <c r="B3" s="13" t="s">
        <v>28</v>
      </c>
      <c r="C3" s="13"/>
      <c r="D3" s="13"/>
      <c r="E3" s="9"/>
      <c r="F3" s="9"/>
      <c r="G3" s="9"/>
      <c r="H3" s="9"/>
      <c r="I3" s="9"/>
    </row>
    <row r="4" spans="1:9" ht="21.6" customHeight="1" x14ac:dyDescent="0.4">
      <c r="A4" s="9"/>
      <c r="B4" s="9" t="s">
        <v>29</v>
      </c>
      <c r="C4" s="9"/>
      <c r="D4" s="9"/>
      <c r="E4" s="9"/>
      <c r="F4" s="9"/>
      <c r="G4" s="9"/>
      <c r="H4" s="9"/>
      <c r="I4" s="9"/>
    </row>
    <row r="5" spans="1:9" ht="8.4499999999999993" customHeight="1" x14ac:dyDescent="0.4">
      <c r="A5" s="9"/>
      <c r="B5" s="9"/>
      <c r="C5" s="9"/>
      <c r="D5" s="9"/>
      <c r="E5" s="9"/>
      <c r="F5" s="9"/>
      <c r="G5" s="9"/>
      <c r="H5" s="9"/>
      <c r="I5" s="9"/>
    </row>
    <row r="6" spans="1:9" ht="108" customHeight="1" x14ac:dyDescent="0.4">
      <c r="A6" s="9"/>
      <c r="B6" s="95" t="s">
        <v>30</v>
      </c>
      <c r="C6" s="95" t="s">
        <v>31</v>
      </c>
      <c r="D6" s="96" t="s">
        <v>32</v>
      </c>
      <c r="E6" s="96" t="s">
        <v>33</v>
      </c>
      <c r="F6" s="96" t="s">
        <v>158</v>
      </c>
      <c r="G6" s="93" t="s">
        <v>161</v>
      </c>
      <c r="H6" s="94"/>
      <c r="I6" s="9"/>
    </row>
    <row r="7" spans="1:9" ht="60" customHeight="1" x14ac:dyDescent="0.4">
      <c r="A7" s="9"/>
      <c r="B7" s="95"/>
      <c r="C7" s="95"/>
      <c r="D7" s="96"/>
      <c r="E7" s="96"/>
      <c r="F7" s="96"/>
      <c r="G7" s="30" t="s">
        <v>34</v>
      </c>
      <c r="H7" s="30" t="s">
        <v>35</v>
      </c>
      <c r="I7" s="9"/>
    </row>
    <row r="8" spans="1:9" ht="21" customHeight="1" x14ac:dyDescent="0.4">
      <c r="A8" s="9"/>
      <c r="B8" s="1" t="s">
        <v>46</v>
      </c>
      <c r="C8" s="1" t="s">
        <v>47</v>
      </c>
      <c r="D8" s="6">
        <v>135791</v>
      </c>
      <c r="E8" s="1" t="s">
        <v>48</v>
      </c>
      <c r="F8" s="34" t="s">
        <v>49</v>
      </c>
      <c r="G8" s="44" t="s">
        <v>50</v>
      </c>
      <c r="H8" s="6" t="s">
        <v>51</v>
      </c>
      <c r="I8" s="9"/>
    </row>
    <row r="9" spans="1:9" ht="21" customHeight="1" x14ac:dyDescent="0.4">
      <c r="A9" s="9"/>
      <c r="B9" s="1" t="s">
        <v>52</v>
      </c>
      <c r="C9" s="1" t="s">
        <v>53</v>
      </c>
      <c r="D9" s="6">
        <v>246802</v>
      </c>
      <c r="E9" s="1" t="s">
        <v>54</v>
      </c>
      <c r="F9" s="34" t="s">
        <v>55</v>
      </c>
      <c r="G9" s="44" t="s">
        <v>56</v>
      </c>
      <c r="H9" s="6" t="s">
        <v>57</v>
      </c>
      <c r="I9" s="9"/>
    </row>
    <row r="10" spans="1:9" ht="21" customHeight="1" x14ac:dyDescent="0.4">
      <c r="A10" s="9"/>
      <c r="B10" s="1" t="s">
        <v>58</v>
      </c>
      <c r="C10" s="1" t="s">
        <v>59</v>
      </c>
      <c r="D10" s="6">
        <v>67362</v>
      </c>
      <c r="E10" s="1" t="s">
        <v>48</v>
      </c>
      <c r="F10" s="34" t="s">
        <v>60</v>
      </c>
      <c r="G10" s="44" t="s">
        <v>61</v>
      </c>
      <c r="H10" s="6" t="s">
        <v>62</v>
      </c>
      <c r="I10" s="9"/>
    </row>
    <row r="11" spans="1:9" ht="21" customHeight="1" x14ac:dyDescent="0.4">
      <c r="A11" s="9"/>
      <c r="B11" s="35"/>
      <c r="C11" s="1"/>
      <c r="D11" s="6"/>
      <c r="E11" s="1"/>
      <c r="F11" s="6"/>
      <c r="G11" s="44"/>
      <c r="H11" s="6"/>
      <c r="I11" s="9"/>
    </row>
    <row r="12" spans="1:9" ht="21" customHeight="1" x14ac:dyDescent="0.4">
      <c r="A12" s="9"/>
      <c r="B12" s="1"/>
      <c r="C12" s="1"/>
      <c r="D12" s="6"/>
      <c r="E12" s="1"/>
      <c r="F12" s="6"/>
      <c r="G12" s="44"/>
      <c r="H12" s="6"/>
      <c r="I12" s="9"/>
    </row>
    <row r="13" spans="1:9" ht="21" customHeight="1" x14ac:dyDescent="0.4">
      <c r="A13" s="9"/>
      <c r="B13" s="1"/>
      <c r="C13" s="1"/>
      <c r="D13" s="6"/>
      <c r="E13" s="1"/>
      <c r="F13" s="6"/>
      <c r="G13" s="44"/>
      <c r="H13" s="6"/>
      <c r="I13" s="9"/>
    </row>
    <row r="14" spans="1:9" ht="21" customHeight="1" x14ac:dyDescent="0.4">
      <c r="A14" s="9"/>
      <c r="B14" s="1"/>
      <c r="C14" s="1"/>
      <c r="D14" s="6"/>
      <c r="E14" s="1"/>
      <c r="F14" s="6"/>
      <c r="G14" s="44"/>
      <c r="H14" s="6"/>
      <c r="I14" s="9"/>
    </row>
    <row r="15" spans="1:9" ht="21" customHeight="1" x14ac:dyDescent="0.4">
      <c r="A15" s="9"/>
      <c r="B15" s="1"/>
      <c r="C15" s="1"/>
      <c r="D15" s="6"/>
      <c r="E15" s="1"/>
      <c r="F15" s="6"/>
      <c r="G15" s="44"/>
      <c r="H15" s="6"/>
      <c r="I15" s="9"/>
    </row>
    <row r="16" spans="1:9" ht="21" customHeight="1" x14ac:dyDescent="0.4">
      <c r="A16" s="9"/>
      <c r="B16" s="1"/>
      <c r="C16" s="1"/>
      <c r="D16" s="6"/>
      <c r="E16" s="1"/>
      <c r="F16" s="6"/>
      <c r="G16" s="44"/>
      <c r="H16" s="6"/>
      <c r="I16" s="9"/>
    </row>
    <row r="17" spans="1:9" ht="21" customHeight="1" x14ac:dyDescent="0.4">
      <c r="A17" s="9"/>
      <c r="B17" s="1"/>
      <c r="C17" s="1"/>
      <c r="D17" s="6"/>
      <c r="E17" s="1"/>
      <c r="F17" s="6"/>
      <c r="G17" s="44"/>
      <c r="H17" s="6"/>
      <c r="I17" s="9"/>
    </row>
    <row r="18" spans="1:9" ht="21" customHeight="1" x14ac:dyDescent="0.4">
      <c r="A18" s="9"/>
      <c r="B18" s="1"/>
      <c r="C18" s="1"/>
      <c r="D18" s="6"/>
      <c r="E18" s="1"/>
      <c r="F18" s="6"/>
      <c r="G18" s="44"/>
      <c r="H18" s="6"/>
      <c r="I18" s="9"/>
    </row>
    <row r="19" spans="1:9" ht="21" customHeight="1" x14ac:dyDescent="0.4">
      <c r="A19" s="9"/>
      <c r="B19" s="1"/>
      <c r="C19" s="1"/>
      <c r="D19" s="6"/>
      <c r="E19" s="1"/>
      <c r="F19" s="6"/>
      <c r="G19" s="44"/>
      <c r="H19" s="6"/>
      <c r="I19" s="9"/>
    </row>
    <row r="20" spans="1:9" ht="21" customHeight="1" x14ac:dyDescent="0.4">
      <c r="A20" s="9"/>
      <c r="B20" s="1"/>
      <c r="C20" s="1"/>
      <c r="D20" s="6"/>
      <c r="E20" s="1"/>
      <c r="F20" s="6"/>
      <c r="G20" s="44"/>
      <c r="H20" s="6"/>
      <c r="I20" s="9"/>
    </row>
    <row r="21" spans="1:9" ht="21" customHeight="1" x14ac:dyDescent="0.4">
      <c r="A21" s="9"/>
      <c r="B21" s="1"/>
      <c r="C21" s="1"/>
      <c r="D21" s="6"/>
      <c r="E21" s="1"/>
      <c r="F21" s="6"/>
      <c r="G21" s="44"/>
      <c r="H21" s="6"/>
      <c r="I21" s="9"/>
    </row>
    <row r="22" spans="1:9" ht="21" customHeight="1" x14ac:dyDescent="0.4">
      <c r="A22" s="9"/>
      <c r="B22" s="1"/>
      <c r="C22" s="1"/>
      <c r="D22" s="6"/>
      <c r="E22" s="1"/>
      <c r="F22" s="6"/>
      <c r="G22" s="44"/>
      <c r="H22" s="6"/>
      <c r="I22" s="9"/>
    </row>
    <row r="23" spans="1:9" ht="21" customHeight="1" x14ac:dyDescent="0.4">
      <c r="A23" s="9"/>
      <c r="B23" s="1"/>
      <c r="C23" s="1"/>
      <c r="D23" s="6"/>
      <c r="E23" s="1"/>
      <c r="F23" s="6"/>
      <c r="G23" s="44"/>
      <c r="H23" s="6"/>
      <c r="I23" s="9"/>
    </row>
    <row r="24" spans="1:9" ht="21" customHeight="1" x14ac:dyDescent="0.4">
      <c r="A24" s="9"/>
      <c r="B24" s="1"/>
      <c r="C24" s="1"/>
      <c r="D24" s="6"/>
      <c r="E24" s="1"/>
      <c r="F24" s="6"/>
      <c r="G24" s="44"/>
      <c r="H24" s="6"/>
      <c r="I24" s="9"/>
    </row>
    <row r="25" spans="1:9" ht="21" customHeight="1" x14ac:dyDescent="0.4">
      <c r="A25" s="9"/>
      <c r="B25" s="1" t="s">
        <v>155</v>
      </c>
      <c r="C25" s="1"/>
      <c r="D25" s="6"/>
      <c r="E25" s="1"/>
      <c r="F25" s="6"/>
      <c r="G25" s="44"/>
      <c r="H25" s="6"/>
      <c r="I25" s="9"/>
    </row>
    <row r="26" spans="1:9" x14ac:dyDescent="0.4">
      <c r="A26" s="9"/>
      <c r="B26" s="11"/>
      <c r="C26" s="11"/>
      <c r="D26" s="20"/>
      <c r="E26" s="11"/>
      <c r="F26" s="20"/>
      <c r="G26" s="20"/>
      <c r="H26" s="20"/>
      <c r="I26" s="9"/>
    </row>
    <row r="27" spans="1:9" x14ac:dyDescent="0.4">
      <c r="A27" s="9"/>
      <c r="B27" s="11"/>
      <c r="C27" s="11"/>
      <c r="D27" s="20"/>
      <c r="E27" s="11"/>
      <c r="F27" s="20"/>
      <c r="G27" s="20"/>
      <c r="H27" s="20"/>
      <c r="I27" s="9"/>
    </row>
  </sheetData>
  <mergeCells count="6">
    <mergeCell ref="G6:H6"/>
    <mergeCell ref="B6:B7"/>
    <mergeCell ref="C6:C7"/>
    <mergeCell ref="D6:D7"/>
    <mergeCell ref="E6:E7"/>
    <mergeCell ref="F6:F7"/>
  </mergeCells>
  <phoneticPr fontId="2"/>
  <hyperlinks>
    <hyperlink ref="F8" r:id="rId1" xr:uid="{098184D6-5B05-4A92-83A7-68C0EDE9C98B}"/>
    <hyperlink ref="F9" r:id="rId2" xr:uid="{06F9F1D1-52E7-4FBB-A73C-3CF586A9C8ED}"/>
    <hyperlink ref="F10" r:id="rId3" xr:uid="{FF945C1E-2C53-46CA-990B-118F30D3A83D}"/>
  </hyperlinks>
  <pageMargins left="0.7" right="0.7" top="0.75" bottom="0.75" header="0.3" footer="0.3"/>
  <pageSetup paperSize="9" scale="65" fitToHeight="0"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C87F65A-A1D2-4187-8E79-CF7E9BAEF9B5}">
          <x14:formula1>
            <xm:f>'リスト　※入力不要です'!$D$2:$D$3</xm:f>
          </x14:formula1>
          <xm:sqref>E8:E1048576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C743A-8E3D-47FF-9BF5-8A86F7E8524C}">
  <sheetPr codeName="Sheet2">
    <tabColor theme="0" tint="-0.249977111117893"/>
  </sheetPr>
  <dimension ref="A1:G48"/>
  <sheetViews>
    <sheetView workbookViewId="0">
      <selection activeCell="G30" sqref="G30"/>
    </sheetView>
  </sheetViews>
  <sheetFormatPr defaultRowHeight="18.75" x14ac:dyDescent="0.4"/>
  <cols>
    <col min="1" max="1" width="13.375" customWidth="1"/>
    <col min="2" max="2" width="10.625" customWidth="1"/>
    <col min="3" max="3" width="4" customWidth="1"/>
    <col min="4" max="5" width="26.5" customWidth="1"/>
    <col min="6" max="6" width="21.375" customWidth="1"/>
  </cols>
  <sheetData>
    <row r="1" spans="1:7" ht="33" customHeight="1" x14ac:dyDescent="0.4">
      <c r="A1" s="3" t="s">
        <v>63</v>
      </c>
      <c r="B1" s="5" t="s">
        <v>139</v>
      </c>
      <c r="D1" s="5" t="s">
        <v>64</v>
      </c>
      <c r="E1" s="5" t="s">
        <v>65</v>
      </c>
      <c r="F1" s="5" t="s">
        <v>66</v>
      </c>
    </row>
    <row r="2" spans="1:7" x14ac:dyDescent="0.4">
      <c r="A2" s="1" t="s">
        <v>38</v>
      </c>
      <c r="B2" s="1">
        <v>1</v>
      </c>
      <c r="D2" s="1" t="s">
        <v>48</v>
      </c>
      <c r="E2" s="1" t="s">
        <v>67</v>
      </c>
      <c r="F2" s="1" t="s">
        <v>68</v>
      </c>
    </row>
    <row r="3" spans="1:7" x14ac:dyDescent="0.4">
      <c r="A3" s="1" t="s">
        <v>69</v>
      </c>
      <c r="B3" s="1">
        <v>2</v>
      </c>
      <c r="D3" s="1" t="s">
        <v>54</v>
      </c>
      <c r="E3" s="1" t="s">
        <v>70</v>
      </c>
      <c r="F3" s="1" t="s">
        <v>71</v>
      </c>
    </row>
    <row r="4" spans="1:7" x14ac:dyDescent="0.4">
      <c r="A4" s="1" t="s">
        <v>72</v>
      </c>
      <c r="B4" s="1">
        <v>3</v>
      </c>
      <c r="G4" s="2"/>
    </row>
    <row r="5" spans="1:7" x14ac:dyDescent="0.4">
      <c r="A5" s="1" t="s">
        <v>73</v>
      </c>
      <c r="B5" s="1">
        <v>4</v>
      </c>
    </row>
    <row r="6" spans="1:7" x14ac:dyDescent="0.4">
      <c r="A6" s="1" t="s">
        <v>74</v>
      </c>
      <c r="B6" s="1">
        <v>5</v>
      </c>
    </row>
    <row r="7" spans="1:7" x14ac:dyDescent="0.4">
      <c r="A7" s="1" t="s">
        <v>75</v>
      </c>
      <c r="B7" s="1">
        <v>6</v>
      </c>
    </row>
    <row r="8" spans="1:7" x14ac:dyDescent="0.4">
      <c r="A8" s="1" t="s">
        <v>76</v>
      </c>
      <c r="B8" s="1">
        <v>7</v>
      </c>
    </row>
    <row r="9" spans="1:7" x14ac:dyDescent="0.4">
      <c r="A9" s="1" t="s">
        <v>77</v>
      </c>
      <c r="B9" s="1">
        <v>8</v>
      </c>
    </row>
    <row r="10" spans="1:7" x14ac:dyDescent="0.4">
      <c r="A10" s="1" t="s">
        <v>78</v>
      </c>
      <c r="B10" s="1">
        <v>9</v>
      </c>
    </row>
    <row r="11" spans="1:7" x14ac:dyDescent="0.4">
      <c r="A11" s="1" t="s">
        <v>79</v>
      </c>
      <c r="B11" s="1">
        <v>10</v>
      </c>
    </row>
    <row r="12" spans="1:7" x14ac:dyDescent="0.4">
      <c r="A12" s="1" t="s">
        <v>80</v>
      </c>
      <c r="B12" s="1">
        <v>11</v>
      </c>
    </row>
    <row r="13" spans="1:7" x14ac:dyDescent="0.4">
      <c r="A13" s="1" t="s">
        <v>81</v>
      </c>
      <c r="B13" s="1">
        <v>12</v>
      </c>
    </row>
    <row r="14" spans="1:7" x14ac:dyDescent="0.4">
      <c r="A14" s="1" t="s">
        <v>82</v>
      </c>
      <c r="B14" s="1">
        <v>13</v>
      </c>
    </row>
    <row r="15" spans="1:7" x14ac:dyDescent="0.4">
      <c r="A15" s="1" t="s">
        <v>83</v>
      </c>
      <c r="B15" s="1">
        <v>14</v>
      </c>
    </row>
    <row r="16" spans="1:7" x14ac:dyDescent="0.4">
      <c r="A16" s="1" t="s">
        <v>84</v>
      </c>
      <c r="B16" s="1">
        <v>15</v>
      </c>
    </row>
    <row r="17" spans="1:2" x14ac:dyDescent="0.4">
      <c r="A17" s="1" t="s">
        <v>85</v>
      </c>
      <c r="B17" s="1">
        <v>16</v>
      </c>
    </row>
    <row r="18" spans="1:2" x14ac:dyDescent="0.4">
      <c r="A18" s="1" t="s">
        <v>86</v>
      </c>
      <c r="B18" s="1">
        <v>17</v>
      </c>
    </row>
    <row r="19" spans="1:2" x14ac:dyDescent="0.4">
      <c r="A19" s="1" t="s">
        <v>87</v>
      </c>
      <c r="B19" s="1">
        <v>18</v>
      </c>
    </row>
    <row r="20" spans="1:2" x14ac:dyDescent="0.4">
      <c r="A20" s="1" t="s">
        <v>88</v>
      </c>
      <c r="B20" s="1">
        <v>19</v>
      </c>
    </row>
    <row r="21" spans="1:2" x14ac:dyDescent="0.4">
      <c r="A21" s="1" t="s">
        <v>89</v>
      </c>
      <c r="B21" s="1">
        <v>20</v>
      </c>
    </row>
    <row r="22" spans="1:2" x14ac:dyDescent="0.4">
      <c r="A22" s="1" t="s">
        <v>90</v>
      </c>
      <c r="B22" s="1">
        <v>21</v>
      </c>
    </row>
    <row r="23" spans="1:2" x14ac:dyDescent="0.4">
      <c r="A23" s="1" t="s">
        <v>91</v>
      </c>
      <c r="B23" s="1">
        <v>22</v>
      </c>
    </row>
    <row r="24" spans="1:2" x14ac:dyDescent="0.4">
      <c r="A24" s="1" t="s">
        <v>92</v>
      </c>
      <c r="B24" s="1">
        <v>23</v>
      </c>
    </row>
    <row r="25" spans="1:2" x14ac:dyDescent="0.4">
      <c r="A25" s="1" t="s">
        <v>93</v>
      </c>
      <c r="B25" s="1">
        <v>24</v>
      </c>
    </row>
    <row r="26" spans="1:2" x14ac:dyDescent="0.4">
      <c r="A26" s="1" t="s">
        <v>94</v>
      </c>
      <c r="B26" s="1">
        <v>25</v>
      </c>
    </row>
    <row r="27" spans="1:2" x14ac:dyDescent="0.4">
      <c r="A27" s="1" t="s">
        <v>95</v>
      </c>
      <c r="B27" s="1">
        <v>26</v>
      </c>
    </row>
    <row r="28" spans="1:2" x14ac:dyDescent="0.4">
      <c r="A28" s="1" t="s">
        <v>96</v>
      </c>
      <c r="B28" s="1">
        <v>27</v>
      </c>
    </row>
    <row r="29" spans="1:2" x14ac:dyDescent="0.4">
      <c r="A29" s="1" t="s">
        <v>97</v>
      </c>
      <c r="B29" s="1">
        <v>28</v>
      </c>
    </row>
    <row r="30" spans="1:2" x14ac:dyDescent="0.4">
      <c r="A30" s="1" t="s">
        <v>98</v>
      </c>
      <c r="B30" s="1">
        <v>29</v>
      </c>
    </row>
    <row r="31" spans="1:2" x14ac:dyDescent="0.4">
      <c r="A31" s="1" t="s">
        <v>99</v>
      </c>
      <c r="B31" s="1">
        <v>30</v>
      </c>
    </row>
    <row r="32" spans="1:2" x14ac:dyDescent="0.4">
      <c r="A32" s="1" t="s">
        <v>100</v>
      </c>
      <c r="B32" s="1">
        <v>31</v>
      </c>
    </row>
    <row r="33" spans="1:2" x14ac:dyDescent="0.4">
      <c r="A33" s="1" t="s">
        <v>101</v>
      </c>
      <c r="B33" s="1">
        <v>32</v>
      </c>
    </row>
    <row r="34" spans="1:2" x14ac:dyDescent="0.4">
      <c r="A34" s="1" t="s">
        <v>102</v>
      </c>
      <c r="B34" s="1">
        <v>33</v>
      </c>
    </row>
    <row r="35" spans="1:2" x14ac:dyDescent="0.4">
      <c r="A35" s="1" t="s">
        <v>103</v>
      </c>
      <c r="B35" s="1">
        <v>34</v>
      </c>
    </row>
    <row r="36" spans="1:2" x14ac:dyDescent="0.4">
      <c r="A36" s="1" t="s">
        <v>104</v>
      </c>
      <c r="B36" s="1">
        <v>35</v>
      </c>
    </row>
    <row r="37" spans="1:2" x14ac:dyDescent="0.4">
      <c r="A37" s="1" t="s">
        <v>105</v>
      </c>
      <c r="B37" s="1">
        <v>36</v>
      </c>
    </row>
    <row r="38" spans="1:2" x14ac:dyDescent="0.4">
      <c r="A38" s="1" t="s">
        <v>106</v>
      </c>
      <c r="B38" s="1">
        <v>37</v>
      </c>
    </row>
    <row r="39" spans="1:2" x14ac:dyDescent="0.4">
      <c r="A39" s="1" t="s">
        <v>107</v>
      </c>
      <c r="B39" s="1">
        <v>38</v>
      </c>
    </row>
    <row r="40" spans="1:2" x14ac:dyDescent="0.4">
      <c r="A40" s="1" t="s">
        <v>108</v>
      </c>
      <c r="B40" s="1">
        <v>39</v>
      </c>
    </row>
    <row r="41" spans="1:2" x14ac:dyDescent="0.4">
      <c r="A41" s="1" t="s">
        <v>109</v>
      </c>
      <c r="B41" s="1">
        <v>40</v>
      </c>
    </row>
    <row r="42" spans="1:2" x14ac:dyDescent="0.4">
      <c r="A42" s="1" t="s">
        <v>110</v>
      </c>
      <c r="B42" s="1">
        <v>41</v>
      </c>
    </row>
    <row r="43" spans="1:2" x14ac:dyDescent="0.4">
      <c r="A43" s="1" t="s">
        <v>111</v>
      </c>
      <c r="B43" s="1">
        <v>42</v>
      </c>
    </row>
    <row r="44" spans="1:2" x14ac:dyDescent="0.4">
      <c r="A44" s="1" t="s">
        <v>112</v>
      </c>
      <c r="B44" s="1">
        <v>43</v>
      </c>
    </row>
    <row r="45" spans="1:2" x14ac:dyDescent="0.4">
      <c r="A45" s="1" t="s">
        <v>113</v>
      </c>
      <c r="B45" s="1">
        <v>44</v>
      </c>
    </row>
    <row r="46" spans="1:2" x14ac:dyDescent="0.4">
      <c r="A46" s="1" t="s">
        <v>114</v>
      </c>
      <c r="B46" s="1">
        <v>45</v>
      </c>
    </row>
    <row r="47" spans="1:2" x14ac:dyDescent="0.4">
      <c r="A47" s="1" t="s">
        <v>115</v>
      </c>
      <c r="B47" s="1">
        <v>46</v>
      </c>
    </row>
    <row r="48" spans="1:2" x14ac:dyDescent="0.4">
      <c r="A48" s="1" t="s">
        <v>116</v>
      </c>
      <c r="B48" s="1">
        <v>47</v>
      </c>
    </row>
  </sheetData>
  <phoneticPr fontId="2"/>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40E79-F529-43FF-9A9B-275FF44EF186}">
  <sheetPr>
    <tabColor theme="0" tint="-0.249977111117893"/>
  </sheetPr>
  <dimension ref="A1:U500"/>
  <sheetViews>
    <sheetView workbookViewId="0">
      <selection activeCell="J1" sqref="J1"/>
    </sheetView>
  </sheetViews>
  <sheetFormatPr defaultRowHeight="18.75" x14ac:dyDescent="0.4"/>
  <cols>
    <col min="1" max="1" width="16.125" style="2" customWidth="1"/>
    <col min="2" max="2" width="12.375" style="2" customWidth="1"/>
    <col min="3" max="3" width="20.875" style="2" customWidth="1"/>
    <col min="4" max="4" width="29.625" style="2" customWidth="1"/>
    <col min="5" max="5" width="13.625" style="2" customWidth="1"/>
    <col min="6" max="6" width="16.5" style="2" customWidth="1"/>
    <col min="7" max="7" width="23.5" style="2" customWidth="1"/>
    <col min="8" max="8" width="17" style="2" customWidth="1"/>
    <col min="9" max="9" width="14.125" style="2" customWidth="1"/>
    <col min="10" max="10" width="11.375" style="2" customWidth="1"/>
    <col min="11" max="11" width="15.5" style="2" customWidth="1"/>
    <col min="12" max="12" width="15.125" style="2" customWidth="1"/>
    <col min="13" max="13" width="9.625" style="2" customWidth="1"/>
    <col min="14" max="14" width="9.625" style="41" customWidth="1"/>
    <col min="15" max="15" width="17.375" style="2" customWidth="1"/>
    <col min="16" max="16" width="17.875" style="2" customWidth="1"/>
    <col min="17" max="17" width="17.625" style="2" customWidth="1"/>
    <col min="18" max="18" width="16.5" style="2" customWidth="1"/>
    <col min="19" max="19" width="19.875" style="2" customWidth="1"/>
    <col min="20" max="20" width="16.5" customWidth="1"/>
    <col min="21" max="21" width="35.125" customWidth="1"/>
  </cols>
  <sheetData>
    <row r="1" spans="1:21" s="2" customFormat="1" ht="39" customHeight="1" x14ac:dyDescent="0.4">
      <c r="A1" s="39" t="s">
        <v>135</v>
      </c>
      <c r="B1" s="39" t="s">
        <v>134</v>
      </c>
      <c r="C1" s="39" t="s">
        <v>140</v>
      </c>
      <c r="D1" s="39" t="s">
        <v>133</v>
      </c>
      <c r="E1" s="39" t="s">
        <v>137</v>
      </c>
      <c r="F1" s="39" t="s">
        <v>132</v>
      </c>
      <c r="G1" s="39" t="s">
        <v>131</v>
      </c>
      <c r="H1" s="39" t="s">
        <v>130</v>
      </c>
      <c r="I1" s="39" t="s">
        <v>129</v>
      </c>
      <c r="J1" s="39" t="s">
        <v>128</v>
      </c>
      <c r="K1" s="39" t="s">
        <v>65</v>
      </c>
      <c r="L1" s="39" t="s">
        <v>127</v>
      </c>
      <c r="M1" s="39" t="s">
        <v>136</v>
      </c>
      <c r="N1" s="39" t="s">
        <v>138</v>
      </c>
      <c r="O1" s="39" t="s">
        <v>126</v>
      </c>
      <c r="P1" s="39" t="s">
        <v>125</v>
      </c>
      <c r="Q1" s="39" t="s">
        <v>124</v>
      </c>
      <c r="R1" s="39" t="s">
        <v>123</v>
      </c>
      <c r="S1" s="39" t="s">
        <v>122</v>
      </c>
      <c r="T1" s="39" t="s">
        <v>121</v>
      </c>
      <c r="U1" s="38" t="s">
        <v>120</v>
      </c>
    </row>
    <row r="2" spans="1:21" x14ac:dyDescent="0.4">
      <c r="A2" s="36" t="str">
        <f>IF(O2 &lt;&gt; "", TEXT(記入用シート1!$G$13, "0000000"), "")</f>
        <v/>
      </c>
      <c r="B2" s="36" t="str">
        <f>IF(O2 &lt;&gt; "", 記入用シート1!$G$14, "")</f>
        <v/>
      </c>
      <c r="C2" s="36" t="str">
        <f>IF(O2&lt;&gt;"", _xlfn.CONCAT(TEXT(_xlfn.XLOOKUP(B2, 'リスト　※入力不要です'!A:A, 'リスト　※入力不要です'!B:B), "00"), "1", A2), "")</f>
        <v/>
      </c>
      <c r="D2" s="36" t="str">
        <f>IF(O2 &lt;&gt; "", 記入用シート1!$G$15, "")</f>
        <v/>
      </c>
      <c r="E2" s="36" t="str">
        <f>IF(O2 &lt;&gt; "", IF(記入用シート1!$C$9 = "☑", "同意あり", "同意なし"), "")</f>
        <v/>
      </c>
      <c r="F2" s="36" t="str">
        <f>IF(O2 &lt;&gt; "", 記入用シート1!$G$19, "")</f>
        <v/>
      </c>
      <c r="G2" s="36" t="str">
        <f>IF(O2 &lt;&gt; "", 記入用シート1!$G$20, "")</f>
        <v/>
      </c>
      <c r="H2" s="37" t="str">
        <f>IF(O2 &lt;&gt; "", 記入用シート1!$G$21, "")</f>
        <v/>
      </c>
      <c r="I2" s="36" t="str">
        <f>IF(O2 &lt;&gt; "", 記入用シート1!$G$22, "")</f>
        <v/>
      </c>
      <c r="J2" s="36" t="str" cm="1">
        <f t="array" ref="J2">IF(O2 &lt;&gt; "", _xlfn.IFS(記入用シート1!$G$26="はい", "利用申請している", 記入用シート1!$G$26="いいえ", "利用申請していない"), "")</f>
        <v/>
      </c>
      <c r="K2" s="36" t="str">
        <f>IF(O2 &lt;&gt; "", 記入用シート1!$G$27, "")</f>
        <v/>
      </c>
      <c r="L2" s="36" t="str" cm="1">
        <f t="array" ref="L2">IF(O2 &lt;&gt; "", _xlfn.IFS(記入用シート1!$G$28 = "はい", "発行できる", 記入用シート1!$G$28 = "いいえ", "発行できない"), "")</f>
        <v/>
      </c>
      <c r="M2" s="36" t="str" cm="1">
        <f t="array" ref="M2">IF(O2 &lt;&gt; "", _xlfn.IFS(記入用シート1!$G$31 = "はい", "LRA登録済", 記入用シート1!$G$31 = "いいえ", "LRA未登録"), "")</f>
        <v/>
      </c>
      <c r="N2" s="40" t="str">
        <f>IF(O2&lt;&gt;"", ROW()-1, "")</f>
        <v/>
      </c>
      <c r="O2" s="36" t="str">
        <f>IF(記入用シート2!B8 &lt;&gt; "", 記入用シート2!B8, "")</f>
        <v/>
      </c>
      <c r="P2" s="36" t="str">
        <f>IF(記入用シート2!C8 &lt;&gt; "", 記入用シート2!C8, "")</f>
        <v/>
      </c>
      <c r="Q2" s="36" t="str">
        <f>IF(記入用シート2!D8 &lt;&gt; "", TEXT(記入用シート2!D8, "000000"), "")</f>
        <v/>
      </c>
      <c r="R2" s="36" t="str">
        <f>IF(記入用シート2!E8 &lt;&gt; "", 記入用シート2!E8, "")</f>
        <v/>
      </c>
      <c r="S2" s="36" t="str">
        <f>IF(記入用シート2!F8 &lt;&gt; "", 記入用シート2!F8, "")</f>
        <v/>
      </c>
      <c r="T2" s="36" t="str">
        <f>IF(記入用シート2!G8 &lt;&gt; "", 記入用シート2!G8, "")</f>
        <v/>
      </c>
      <c r="U2" s="36" t="str">
        <f>IF(記入用シート2!H8 &lt;&gt; "", 記入用シート2!H8, "")</f>
        <v/>
      </c>
    </row>
    <row r="3" spans="1:21" x14ac:dyDescent="0.4">
      <c r="A3" s="36" t="str">
        <f>IF(O3 &lt;&gt; "", TEXT(記入用シート1!$G$13, "0000000"), "")</f>
        <v/>
      </c>
      <c r="B3" s="36" t="str">
        <f>IF(O3 &lt;&gt; "", 記入用シート1!$G$14, "")</f>
        <v/>
      </c>
      <c r="C3" s="36" t="str">
        <f>IF(O3&lt;&gt;"", _xlfn.CONCAT(TEXT(_xlfn.XLOOKUP(B3, 'リスト　※入力不要です'!A:A, 'リスト　※入力不要です'!B:B), "00"), "1", A3), "")</f>
        <v/>
      </c>
      <c r="D3" s="36" t="str">
        <f>IF(O3 &lt;&gt; "", 記入用シート1!$G$15, "")</f>
        <v/>
      </c>
      <c r="E3" s="36" t="str">
        <f>IF(O3 &lt;&gt; "", IF(記入用シート1!$C$9 = "☑", "同意あり", "同意なし"), "")</f>
        <v/>
      </c>
      <c r="F3" s="36" t="str">
        <f>IF(O3 &lt;&gt; "", 記入用シート1!$G$19, "")</f>
        <v/>
      </c>
      <c r="G3" s="36" t="str">
        <f>IF(O3 &lt;&gt; "", 記入用シート1!$G$20, "")</f>
        <v/>
      </c>
      <c r="H3" s="37" t="str">
        <f>IF(O3 &lt;&gt; "", 記入用シート1!$G$21, "")</f>
        <v/>
      </c>
      <c r="I3" s="36" t="str">
        <f>IF(O3 &lt;&gt; "", 記入用シート1!$G$22, "")</f>
        <v/>
      </c>
      <c r="J3" s="36" t="str" cm="1">
        <f t="array" ref="J3">IF(O3 &lt;&gt; "", _xlfn.IFS(記入用シート1!$G$26="はい", "利用申請している", 記入用シート1!$G$26="いいえ", "利用申請していない"), "")</f>
        <v/>
      </c>
      <c r="K3" s="36" t="str">
        <f>IF(O3 &lt;&gt; "", 記入用シート1!$G$27, "")</f>
        <v/>
      </c>
      <c r="L3" s="36" t="str" cm="1">
        <f t="array" ref="L3">IF(O3 &lt;&gt; "", _xlfn.IFS(記入用シート1!$G$28 = "はい", "発行できる", 記入用シート1!$G$28 = "いいえ", "発行できない"), "")</f>
        <v/>
      </c>
      <c r="M3" s="36" t="str" cm="1">
        <f t="array" ref="M3">IF(O3 &lt;&gt; "", _xlfn.IFS(記入用シート1!$G$31 = "はい", "LRA登録済", 記入用シート1!$G$31 = "いいえ", "LRA未登録"), "")</f>
        <v/>
      </c>
      <c r="N3" s="40" t="str">
        <f t="shared" ref="N3:N66" si="0">IF(O3&lt;&gt;"", ROW()-1, "")</f>
        <v/>
      </c>
      <c r="O3" s="36" t="str">
        <f>IF(記入用シート2!B9 &lt;&gt; "", 記入用シート2!B9, "")</f>
        <v/>
      </c>
      <c r="P3" s="36" t="str">
        <f>IF(記入用シート2!C9 &lt;&gt; "", 記入用シート2!C9, "")</f>
        <v/>
      </c>
      <c r="Q3" s="36" t="str">
        <f>IF(記入用シート2!D9 &lt;&gt; "", TEXT(記入用シート2!D9, "000000"), "")</f>
        <v/>
      </c>
      <c r="R3" s="36" t="str">
        <f>IF(記入用シート2!E9 &lt;&gt; "", 記入用シート2!E9, "")</f>
        <v/>
      </c>
      <c r="S3" s="36" t="str">
        <f>IF(記入用シート2!F9 &lt;&gt; "", 記入用シート2!F9, "")</f>
        <v/>
      </c>
      <c r="T3" s="36" t="str">
        <f>IF(記入用シート2!G9 &lt;&gt; "", 記入用シート2!G9, "")</f>
        <v/>
      </c>
      <c r="U3" s="36" t="str">
        <f>IF(記入用シート2!H9 &lt;&gt; "", 記入用シート2!H9, "")</f>
        <v/>
      </c>
    </row>
    <row r="4" spans="1:21" x14ac:dyDescent="0.4">
      <c r="A4" s="36" t="str">
        <f>IF(O4 &lt;&gt; "", TEXT(記入用シート1!$G$13, "0000000"), "")</f>
        <v/>
      </c>
      <c r="B4" s="36" t="str">
        <f>IF(O4 &lt;&gt; "", 記入用シート1!$G$14, "")</f>
        <v/>
      </c>
      <c r="C4" s="36" t="str">
        <f>IF(O4&lt;&gt;"", _xlfn.CONCAT(TEXT(_xlfn.XLOOKUP(B4, 'リスト　※入力不要です'!A:A, 'リスト　※入力不要です'!B:B), "00"), "1", A4), "")</f>
        <v/>
      </c>
      <c r="D4" s="36" t="str">
        <f>IF(O4 &lt;&gt; "", 記入用シート1!$G$15, "")</f>
        <v/>
      </c>
      <c r="E4" s="36" t="str">
        <f>IF(O4 &lt;&gt; "", IF(記入用シート1!$C$9 = "☑", "同意あり", "同意なし"), "")</f>
        <v/>
      </c>
      <c r="F4" s="36" t="str">
        <f>IF(O4 &lt;&gt; "", 記入用シート1!$G$19, "")</f>
        <v/>
      </c>
      <c r="G4" s="36" t="str">
        <f>IF(O4 &lt;&gt; "", 記入用シート1!$G$20, "")</f>
        <v/>
      </c>
      <c r="H4" s="37" t="str">
        <f>IF(O4 &lt;&gt; "", 記入用シート1!$G$21, "")</f>
        <v/>
      </c>
      <c r="I4" s="36" t="str">
        <f>IF(O4 &lt;&gt; "", 記入用シート1!$G$22, "")</f>
        <v/>
      </c>
      <c r="J4" s="36" t="str" cm="1">
        <f t="array" ref="J4">IF(O4 &lt;&gt; "", _xlfn.IFS(記入用シート1!$G$26="はい", "利用申請している", 記入用シート1!$G$26="いいえ", "利用申請していない"), "")</f>
        <v/>
      </c>
      <c r="K4" s="36" t="str">
        <f>IF(O4 &lt;&gt; "", 記入用シート1!$G$27, "")</f>
        <v/>
      </c>
      <c r="L4" s="36" t="str" cm="1">
        <f t="array" ref="L4">IF(O4 &lt;&gt; "", _xlfn.IFS(記入用シート1!$G$28 = "はい", "発行できる", 記入用シート1!$G$28 = "いいえ", "発行できない"), "")</f>
        <v/>
      </c>
      <c r="M4" s="36" t="str" cm="1">
        <f t="array" ref="M4">IF(O4 &lt;&gt; "", _xlfn.IFS(記入用シート1!$G$31 = "はい", "LRA登録済", 記入用シート1!$G$31 = "いいえ", "LRA未登録"), "")</f>
        <v/>
      </c>
      <c r="N4" s="40" t="str">
        <f t="shared" si="0"/>
        <v/>
      </c>
      <c r="O4" s="36" t="str">
        <f>IF(記入用シート2!B10 &lt;&gt; "", 記入用シート2!B10, "")</f>
        <v/>
      </c>
      <c r="P4" s="36" t="str">
        <f>IF(記入用シート2!C10 &lt;&gt; "", 記入用シート2!C10, "")</f>
        <v/>
      </c>
      <c r="Q4" s="36" t="str">
        <f>IF(記入用シート2!D10 &lt;&gt; "", TEXT(記入用シート2!D10, "000000"), "")</f>
        <v/>
      </c>
      <c r="R4" s="36" t="str">
        <f>IF(記入用シート2!E10 &lt;&gt; "", 記入用シート2!E10, "")</f>
        <v/>
      </c>
      <c r="S4" s="36" t="str">
        <f>IF(記入用シート2!F10 &lt;&gt; "", 記入用シート2!F10, "")</f>
        <v/>
      </c>
      <c r="T4" s="36" t="str">
        <f>IF(記入用シート2!G10 &lt;&gt; "", 記入用シート2!G10, "")</f>
        <v/>
      </c>
      <c r="U4" s="36" t="str">
        <f>IF(記入用シート2!H10 &lt;&gt; "", 記入用シート2!H10, "")</f>
        <v/>
      </c>
    </row>
    <row r="5" spans="1:21" x14ac:dyDescent="0.4">
      <c r="A5" s="36" t="str">
        <f>IF(O5 &lt;&gt; "", TEXT(記入用シート1!$G$13, "0000000"), "")</f>
        <v/>
      </c>
      <c r="B5" s="36" t="str">
        <f>IF(O5 &lt;&gt; "", 記入用シート1!$G$14, "")</f>
        <v/>
      </c>
      <c r="C5" s="36" t="str">
        <f>IF(O5&lt;&gt;"", _xlfn.CONCAT(TEXT(_xlfn.XLOOKUP(B5, 'リスト　※入力不要です'!A:A, 'リスト　※入力不要です'!B:B), "00"), "1", A5), "")</f>
        <v/>
      </c>
      <c r="D5" s="36" t="str">
        <f>IF(O5 &lt;&gt; "", 記入用シート1!$G$15, "")</f>
        <v/>
      </c>
      <c r="E5" s="36" t="str">
        <f>IF(O5 &lt;&gt; "", IF(記入用シート1!$C$9 = "☑", "同意あり", "同意なし"), "")</f>
        <v/>
      </c>
      <c r="F5" s="36" t="str">
        <f>IF(O5 &lt;&gt; "", 記入用シート1!$G$19, "")</f>
        <v/>
      </c>
      <c r="G5" s="36" t="str">
        <f>IF(O5 &lt;&gt; "", 記入用シート1!$G$20, "")</f>
        <v/>
      </c>
      <c r="H5" s="37" t="str">
        <f>IF(O5 &lt;&gt; "", 記入用シート1!$G$21, "")</f>
        <v/>
      </c>
      <c r="I5" s="36" t="str">
        <f>IF(O5 &lt;&gt; "", 記入用シート1!$G$22, "")</f>
        <v/>
      </c>
      <c r="J5" s="36" t="str" cm="1">
        <f t="array" ref="J5">IF(O5 &lt;&gt; "", _xlfn.IFS(記入用シート1!$G$26="はい", "利用申請している", 記入用シート1!$G$26="いいえ", "利用申請していない"), "")</f>
        <v/>
      </c>
      <c r="K5" s="36" t="str">
        <f>IF(O5 &lt;&gt; "", 記入用シート1!$G$27, "")</f>
        <v/>
      </c>
      <c r="L5" s="36" t="str" cm="1">
        <f t="array" ref="L5">IF(O5 &lt;&gt; "", _xlfn.IFS(記入用シート1!$G$28 = "はい", "発行できる", 記入用シート1!$G$28 = "いいえ", "発行できない"), "")</f>
        <v/>
      </c>
      <c r="M5" s="36" t="str" cm="1">
        <f t="array" ref="M5">IF(O5 &lt;&gt; "", _xlfn.IFS(記入用シート1!$G$31 = "はい", "LRA登録済", 記入用シート1!$G$31 = "いいえ", "LRA未登録"), "")</f>
        <v/>
      </c>
      <c r="N5" s="40" t="str">
        <f t="shared" si="0"/>
        <v/>
      </c>
      <c r="O5" s="36" t="str">
        <f>IF(記入用シート2!B211 &lt;&gt; "", 記入用シート2!B211, "")</f>
        <v/>
      </c>
      <c r="P5" s="36" t="str">
        <f>IF(記入用シート2!C211 &lt;&gt; "", 記入用シート2!C211, "")</f>
        <v/>
      </c>
      <c r="Q5" s="36" t="str">
        <f>IF(記入用シート2!D211 &lt;&gt; "", TEXT(記入用シート2!D211, "000000"), "")</f>
        <v/>
      </c>
      <c r="R5" s="36" t="str">
        <f>IF(記入用シート2!E211 &lt;&gt; "", 記入用シート2!E211, "")</f>
        <v/>
      </c>
      <c r="S5" s="36" t="str">
        <f>IF(記入用シート2!F211 &lt;&gt; "", 記入用シート2!F211, "")</f>
        <v/>
      </c>
      <c r="T5" s="36" t="str">
        <f>IF(記入用シート2!G211 &lt;&gt; "", 記入用シート2!G211, "")</f>
        <v/>
      </c>
      <c r="U5" s="36" t="str">
        <f>IF(記入用シート2!H211 &lt;&gt; "", 記入用シート2!H211, "")</f>
        <v/>
      </c>
    </row>
    <row r="6" spans="1:21" x14ac:dyDescent="0.4">
      <c r="A6" s="36" t="str">
        <f>IF(O6 &lt;&gt; "", TEXT(記入用シート1!$G$13, "0000000"), "")</f>
        <v/>
      </c>
      <c r="B6" s="36" t="str">
        <f>IF(O6 &lt;&gt; "", 記入用シート1!$G$14, "")</f>
        <v/>
      </c>
      <c r="C6" s="36" t="str">
        <f>IF(O6&lt;&gt;"", _xlfn.CONCAT(TEXT(_xlfn.XLOOKUP(B6, 'リスト　※入力不要です'!A:A, 'リスト　※入力不要です'!B:B), "00"), "1", A6), "")</f>
        <v/>
      </c>
      <c r="D6" s="36" t="str">
        <f>IF(O6 &lt;&gt; "", 記入用シート1!$G$15, "")</f>
        <v/>
      </c>
      <c r="E6" s="36" t="str">
        <f>IF(O6 &lt;&gt; "", IF(記入用シート1!$C$9 = "☑", "同意あり", "同意なし"), "")</f>
        <v/>
      </c>
      <c r="F6" s="36" t="str">
        <f>IF(O6 &lt;&gt; "", 記入用シート1!$G$19, "")</f>
        <v/>
      </c>
      <c r="G6" s="36" t="str">
        <f>IF(O6 &lt;&gt; "", 記入用シート1!$G$20, "")</f>
        <v/>
      </c>
      <c r="H6" s="37" t="str">
        <f>IF(O6 &lt;&gt; "", 記入用シート1!$G$21, "")</f>
        <v/>
      </c>
      <c r="I6" s="36" t="str">
        <f>IF(O6 &lt;&gt; "", 記入用シート1!$G$22, "")</f>
        <v/>
      </c>
      <c r="J6" s="36" t="str" cm="1">
        <f t="array" ref="J6">IF(O6 &lt;&gt; "", _xlfn.IFS(記入用シート1!$G$26="はい", "利用申請している", 記入用シート1!$G$26="いいえ", "利用申請していない"), "")</f>
        <v/>
      </c>
      <c r="K6" s="36" t="str">
        <f>IF(O6 &lt;&gt; "", 記入用シート1!$G$27, "")</f>
        <v/>
      </c>
      <c r="L6" s="36" t="str" cm="1">
        <f t="array" ref="L6">IF(O6 &lt;&gt; "", _xlfn.IFS(記入用シート1!$G$28 = "はい", "発行できる", 記入用シート1!$G$28 = "いいえ", "発行できない"), "")</f>
        <v/>
      </c>
      <c r="M6" s="36" t="str" cm="1">
        <f t="array" ref="M6">IF(O6 &lt;&gt; "", _xlfn.IFS(記入用シート1!$G$31 = "はい", "LRA登録済", 記入用シート1!$G$31 = "いいえ", "LRA未登録"), "")</f>
        <v/>
      </c>
      <c r="N6" s="40" t="str">
        <f t="shared" si="0"/>
        <v/>
      </c>
      <c r="O6" s="36" t="str">
        <f>IF(記入用シート2!B212 &lt;&gt; "", 記入用シート2!B212, "")</f>
        <v/>
      </c>
      <c r="P6" s="36" t="str">
        <f>IF(記入用シート2!C212 &lt;&gt; "", 記入用シート2!C212, "")</f>
        <v/>
      </c>
      <c r="Q6" s="36" t="str">
        <f>IF(記入用シート2!D212 &lt;&gt; "", TEXT(記入用シート2!D212, "000000"), "")</f>
        <v/>
      </c>
      <c r="R6" s="36" t="str">
        <f>IF(記入用シート2!E212 &lt;&gt; "", 記入用シート2!E212, "")</f>
        <v/>
      </c>
      <c r="S6" s="36" t="str">
        <f>IF(記入用シート2!F212 &lt;&gt; "", 記入用シート2!F212, "")</f>
        <v/>
      </c>
      <c r="T6" s="36" t="str">
        <f>IF(記入用シート2!G212 &lt;&gt; "", 記入用シート2!G212, "")</f>
        <v/>
      </c>
      <c r="U6" s="36" t="str">
        <f>IF(記入用シート2!H212 &lt;&gt; "", 記入用シート2!H212, "")</f>
        <v/>
      </c>
    </row>
    <row r="7" spans="1:21" x14ac:dyDescent="0.4">
      <c r="A7" s="36" t="str">
        <f>IF(O7 &lt;&gt; "", TEXT(記入用シート1!$G$13, "0000000"), "")</f>
        <v/>
      </c>
      <c r="B7" s="36" t="str">
        <f>IF(O7 &lt;&gt; "", 記入用シート1!$G$14, "")</f>
        <v/>
      </c>
      <c r="C7" s="36" t="str">
        <f>IF(O7&lt;&gt;"", _xlfn.CONCAT(TEXT(_xlfn.XLOOKUP(B7, 'リスト　※入力不要です'!A:A, 'リスト　※入力不要です'!B:B), "00"), "1", A7), "")</f>
        <v/>
      </c>
      <c r="D7" s="36" t="str">
        <f>IF(O7 &lt;&gt; "", 記入用シート1!$G$15, "")</f>
        <v/>
      </c>
      <c r="E7" s="36" t="str">
        <f>IF(O7 &lt;&gt; "", IF(記入用シート1!$C$9 = "☑", "同意あり", "同意なし"), "")</f>
        <v/>
      </c>
      <c r="F7" s="36" t="str">
        <f>IF(O7 &lt;&gt; "", 記入用シート1!$G$19, "")</f>
        <v/>
      </c>
      <c r="G7" s="36" t="str">
        <f>IF(O7 &lt;&gt; "", 記入用シート1!$G$20, "")</f>
        <v/>
      </c>
      <c r="H7" s="37" t="str">
        <f>IF(O7 &lt;&gt; "", 記入用シート1!$G$21, "")</f>
        <v/>
      </c>
      <c r="I7" s="36" t="str">
        <f>IF(O7 &lt;&gt; "", 記入用シート1!$G$22, "")</f>
        <v/>
      </c>
      <c r="J7" s="36" t="str" cm="1">
        <f t="array" ref="J7">IF(O7 &lt;&gt; "", _xlfn.IFS(記入用シート1!$G$26="はい", "利用申請している", 記入用シート1!$G$26="いいえ", "利用申請していない"), "")</f>
        <v/>
      </c>
      <c r="K7" s="36" t="str">
        <f>IF(O7 &lt;&gt; "", 記入用シート1!$G$27, "")</f>
        <v/>
      </c>
      <c r="L7" s="36" t="str" cm="1">
        <f t="array" ref="L7">IF(O7 &lt;&gt; "", _xlfn.IFS(記入用シート1!$G$28 = "はい", "発行できる", 記入用シート1!$G$28 = "いいえ", "発行できない"), "")</f>
        <v/>
      </c>
      <c r="M7" s="36" t="str" cm="1">
        <f t="array" ref="M7">IF(O7 &lt;&gt; "", _xlfn.IFS(記入用シート1!$G$31 = "はい", "LRA登録済", 記入用シート1!$G$31 = "いいえ", "LRA未登録"), "")</f>
        <v/>
      </c>
      <c r="N7" s="40" t="str">
        <f t="shared" si="0"/>
        <v/>
      </c>
      <c r="O7" s="36" t="str">
        <f>IF(記入用シート2!B213 &lt;&gt; "", 記入用シート2!B213, "")</f>
        <v/>
      </c>
      <c r="P7" s="36" t="str">
        <f>IF(記入用シート2!C213 &lt;&gt; "", 記入用シート2!C213, "")</f>
        <v/>
      </c>
      <c r="Q7" s="36" t="str">
        <f>IF(記入用シート2!D213 &lt;&gt; "", TEXT(記入用シート2!D213, "000000"), "")</f>
        <v/>
      </c>
      <c r="R7" s="36" t="str">
        <f>IF(記入用シート2!E213 &lt;&gt; "", 記入用シート2!E213, "")</f>
        <v/>
      </c>
      <c r="S7" s="36" t="str">
        <f>IF(記入用シート2!F213 &lt;&gt; "", 記入用シート2!F213, "")</f>
        <v/>
      </c>
      <c r="T7" s="36" t="str">
        <f>IF(記入用シート2!G213 &lt;&gt; "", 記入用シート2!G213, "")</f>
        <v/>
      </c>
      <c r="U7" s="36" t="str">
        <f>IF(記入用シート2!H213 &lt;&gt; "", 記入用シート2!H213, "")</f>
        <v/>
      </c>
    </row>
    <row r="8" spans="1:21" x14ac:dyDescent="0.4">
      <c r="A8" s="36" t="str">
        <f>IF(O8 &lt;&gt; "", TEXT(記入用シート1!$G$13, "0000000"), "")</f>
        <v/>
      </c>
      <c r="B8" s="36" t="str">
        <f>IF(O8 &lt;&gt; "", 記入用シート1!$G$14, "")</f>
        <v/>
      </c>
      <c r="C8" s="36" t="str">
        <f>IF(O8&lt;&gt;"", _xlfn.CONCAT(TEXT(_xlfn.XLOOKUP(B8, 'リスト　※入力不要です'!A:A, 'リスト　※入力不要です'!B:B), "00"), "1", A8), "")</f>
        <v/>
      </c>
      <c r="D8" s="36" t="str">
        <f>IF(O8 &lt;&gt; "", 記入用シート1!$G$15, "")</f>
        <v/>
      </c>
      <c r="E8" s="36" t="str">
        <f>IF(O8 &lt;&gt; "", IF(記入用シート1!$C$9 = "☑", "同意あり", "同意なし"), "")</f>
        <v/>
      </c>
      <c r="F8" s="36" t="str">
        <f>IF(O8 &lt;&gt; "", 記入用シート1!$G$19, "")</f>
        <v/>
      </c>
      <c r="G8" s="36" t="str">
        <f>IF(O8 &lt;&gt; "", 記入用シート1!$G$20, "")</f>
        <v/>
      </c>
      <c r="H8" s="37" t="str">
        <f>IF(O8 &lt;&gt; "", 記入用シート1!$G$21, "")</f>
        <v/>
      </c>
      <c r="I8" s="36" t="str">
        <f>IF(O8 &lt;&gt; "", 記入用シート1!$G$22, "")</f>
        <v/>
      </c>
      <c r="J8" s="36" t="str" cm="1">
        <f t="array" ref="J8">IF(O8 &lt;&gt; "", _xlfn.IFS(記入用シート1!$G$26="はい", "利用申請している", 記入用シート1!$G$26="いいえ", "利用申請していない"), "")</f>
        <v/>
      </c>
      <c r="K8" s="36" t="str">
        <f>IF(O8 &lt;&gt; "", 記入用シート1!$G$27, "")</f>
        <v/>
      </c>
      <c r="L8" s="36" t="str" cm="1">
        <f t="array" ref="L8">IF(O8 &lt;&gt; "", _xlfn.IFS(記入用シート1!$G$28 = "はい", "発行できる", 記入用シート1!$G$28 = "いいえ", "発行できない"), "")</f>
        <v/>
      </c>
      <c r="M8" s="36" t="str" cm="1">
        <f t="array" ref="M8">IF(O8 &lt;&gt; "", _xlfn.IFS(記入用シート1!$G$31 = "はい", "LRA登録済", 記入用シート1!$G$31 = "いいえ", "LRA未登録"), "")</f>
        <v/>
      </c>
      <c r="N8" s="40" t="str">
        <f t="shared" si="0"/>
        <v/>
      </c>
      <c r="O8" s="36" t="str">
        <f>IF(記入用シート2!B214 &lt;&gt; "", 記入用シート2!B214, "")</f>
        <v/>
      </c>
      <c r="P8" s="36" t="str">
        <f>IF(記入用シート2!C214 &lt;&gt; "", 記入用シート2!C214, "")</f>
        <v/>
      </c>
      <c r="Q8" s="36" t="str">
        <f>IF(記入用シート2!D214 &lt;&gt; "", TEXT(記入用シート2!D214, "000000"), "")</f>
        <v/>
      </c>
      <c r="R8" s="36" t="str">
        <f>IF(記入用シート2!E214 &lt;&gt; "", 記入用シート2!E214, "")</f>
        <v/>
      </c>
      <c r="S8" s="36" t="str">
        <f>IF(記入用シート2!F214 &lt;&gt; "", 記入用シート2!F214, "")</f>
        <v/>
      </c>
      <c r="T8" s="36" t="str">
        <f>IF(記入用シート2!G214 &lt;&gt; "", 記入用シート2!G214, "")</f>
        <v/>
      </c>
      <c r="U8" s="36" t="str">
        <f>IF(記入用シート2!H214 &lt;&gt; "", 記入用シート2!H214, "")</f>
        <v/>
      </c>
    </row>
    <row r="9" spans="1:21" x14ac:dyDescent="0.4">
      <c r="A9" s="36" t="str">
        <f>IF(O9 &lt;&gt; "", TEXT(記入用シート1!$G$13, "0000000"), "")</f>
        <v/>
      </c>
      <c r="B9" s="36" t="str">
        <f>IF(O9 &lt;&gt; "", 記入用シート1!$G$14, "")</f>
        <v/>
      </c>
      <c r="C9" s="36" t="str">
        <f>IF(O9&lt;&gt;"", _xlfn.CONCAT(TEXT(_xlfn.XLOOKUP(B9, 'リスト　※入力不要です'!A:A, 'リスト　※入力不要です'!B:B), "00"), "1", A9), "")</f>
        <v/>
      </c>
      <c r="D9" s="36" t="str">
        <f>IF(O9 &lt;&gt; "", 記入用シート1!$G$15, "")</f>
        <v/>
      </c>
      <c r="E9" s="36" t="str">
        <f>IF(O9 &lt;&gt; "", IF(記入用シート1!$C$9 = "☑", "同意あり", "同意なし"), "")</f>
        <v/>
      </c>
      <c r="F9" s="36" t="str">
        <f>IF(O9 &lt;&gt; "", 記入用シート1!$G$19, "")</f>
        <v/>
      </c>
      <c r="G9" s="36" t="str">
        <f>IF(O9 &lt;&gt; "", 記入用シート1!$G$20, "")</f>
        <v/>
      </c>
      <c r="H9" s="37" t="str">
        <f>IF(O9 &lt;&gt; "", 記入用シート1!$G$21, "")</f>
        <v/>
      </c>
      <c r="I9" s="36" t="str">
        <f>IF(O9 &lt;&gt; "", 記入用シート1!$G$22, "")</f>
        <v/>
      </c>
      <c r="J9" s="36" t="str" cm="1">
        <f t="array" ref="J9">IF(O9 &lt;&gt; "", _xlfn.IFS(記入用シート1!$G$26="はい", "利用申請している", 記入用シート1!$G$26="いいえ", "利用申請していない"), "")</f>
        <v/>
      </c>
      <c r="K9" s="36" t="str">
        <f>IF(O9 &lt;&gt; "", 記入用シート1!$G$27, "")</f>
        <v/>
      </c>
      <c r="L9" s="36" t="str" cm="1">
        <f t="array" ref="L9">IF(O9 &lt;&gt; "", _xlfn.IFS(記入用シート1!$G$28 = "はい", "発行できる", 記入用シート1!$G$28 = "いいえ", "発行できない"), "")</f>
        <v/>
      </c>
      <c r="M9" s="36" t="str" cm="1">
        <f t="array" ref="M9">IF(O9 &lt;&gt; "", _xlfn.IFS(記入用シート1!$G$31 = "はい", "LRA登録済", 記入用シート1!$G$31 = "いいえ", "LRA未登録"), "")</f>
        <v/>
      </c>
      <c r="N9" s="40" t="str">
        <f t="shared" si="0"/>
        <v/>
      </c>
      <c r="O9" s="36" t="str">
        <f>IF(記入用シート2!B215 &lt;&gt; "", 記入用シート2!B215, "")</f>
        <v/>
      </c>
      <c r="P9" s="36" t="str">
        <f>IF(記入用シート2!C215 &lt;&gt; "", 記入用シート2!C215, "")</f>
        <v/>
      </c>
      <c r="Q9" s="36" t="str">
        <f>IF(記入用シート2!D215 &lt;&gt; "", TEXT(記入用シート2!D215, "000000"), "")</f>
        <v/>
      </c>
      <c r="R9" s="36" t="str">
        <f>IF(記入用シート2!E215 &lt;&gt; "", 記入用シート2!E215, "")</f>
        <v/>
      </c>
      <c r="S9" s="36" t="str">
        <f>IF(記入用シート2!F215 &lt;&gt; "", 記入用シート2!F215, "")</f>
        <v/>
      </c>
      <c r="T9" s="36" t="str">
        <f>IF(記入用シート2!G215 &lt;&gt; "", 記入用シート2!G215, "")</f>
        <v/>
      </c>
      <c r="U9" s="36" t="str">
        <f>IF(記入用シート2!H215 &lt;&gt; "", 記入用シート2!H215, "")</f>
        <v/>
      </c>
    </row>
    <row r="10" spans="1:21" x14ac:dyDescent="0.4">
      <c r="A10" s="36" t="str">
        <f>IF(O10 &lt;&gt; "", TEXT(記入用シート1!$G$13, "0000000"), "")</f>
        <v/>
      </c>
      <c r="B10" s="36" t="str">
        <f>IF(O10 &lt;&gt; "", 記入用シート1!$G$14, "")</f>
        <v/>
      </c>
      <c r="C10" s="36" t="str">
        <f>IF(O10&lt;&gt;"", _xlfn.CONCAT(TEXT(_xlfn.XLOOKUP(B10, 'リスト　※入力不要です'!A:A, 'リスト　※入力不要です'!B:B), "00"), "1", A10), "")</f>
        <v/>
      </c>
      <c r="D10" s="36" t="str">
        <f>IF(O10 &lt;&gt; "", 記入用シート1!$G$15, "")</f>
        <v/>
      </c>
      <c r="E10" s="36" t="str">
        <f>IF(O10 &lt;&gt; "", IF(記入用シート1!$C$9 = "☑", "同意あり", "同意なし"), "")</f>
        <v/>
      </c>
      <c r="F10" s="36" t="str">
        <f>IF(O10 &lt;&gt; "", 記入用シート1!$G$19, "")</f>
        <v/>
      </c>
      <c r="G10" s="36" t="str">
        <f>IF(O10 &lt;&gt; "", 記入用シート1!$G$20, "")</f>
        <v/>
      </c>
      <c r="H10" s="37" t="str">
        <f>IF(O10 &lt;&gt; "", 記入用シート1!$G$21, "")</f>
        <v/>
      </c>
      <c r="I10" s="36" t="str">
        <f>IF(O10 &lt;&gt; "", 記入用シート1!$G$22, "")</f>
        <v/>
      </c>
      <c r="J10" s="36" t="str" cm="1">
        <f t="array" ref="J10">IF(O10 &lt;&gt; "", _xlfn.IFS(記入用シート1!$G$26="はい", "利用申請している", 記入用シート1!$G$26="いいえ", "利用申請していない"), "")</f>
        <v/>
      </c>
      <c r="K10" s="36" t="str">
        <f>IF(O10 &lt;&gt; "", 記入用シート1!$G$27, "")</f>
        <v/>
      </c>
      <c r="L10" s="36" t="str" cm="1">
        <f t="array" ref="L10">IF(O10 &lt;&gt; "", _xlfn.IFS(記入用シート1!$G$28 = "はい", "発行できる", 記入用シート1!$G$28 = "いいえ", "発行できない"), "")</f>
        <v/>
      </c>
      <c r="M10" s="36" t="str" cm="1">
        <f t="array" ref="M10">IF(O10 &lt;&gt; "", _xlfn.IFS(記入用シート1!$G$31 = "はい", "LRA登録済", 記入用シート1!$G$31 = "いいえ", "LRA未登録"), "")</f>
        <v/>
      </c>
      <c r="N10" s="40" t="str">
        <f t="shared" si="0"/>
        <v/>
      </c>
      <c r="O10" s="36" t="str">
        <f>IF(記入用シート2!B276 &lt;&gt; "", 記入用シート2!B276, "")</f>
        <v/>
      </c>
      <c r="P10" s="36" t="str">
        <f>IF(記入用シート2!C276 &lt;&gt; "", 記入用シート2!C276, "")</f>
        <v/>
      </c>
      <c r="Q10" s="36" t="str">
        <f>IF(記入用シート2!D276 &lt;&gt; "", TEXT(記入用シート2!D276, "000000"), "")</f>
        <v/>
      </c>
      <c r="R10" s="36" t="str">
        <f>IF(記入用シート2!E276 &lt;&gt; "", 記入用シート2!E276, "")</f>
        <v/>
      </c>
      <c r="S10" s="36" t="str">
        <f>IF(記入用シート2!F276 &lt;&gt; "", 記入用シート2!F276, "")</f>
        <v/>
      </c>
      <c r="T10" s="36" t="str">
        <f>IF(記入用シート2!G276 &lt;&gt; "", 記入用シート2!G276, "")</f>
        <v/>
      </c>
      <c r="U10" s="36" t="str">
        <f>IF(記入用シート2!H276 &lt;&gt; "", 記入用シート2!H276, "")</f>
        <v/>
      </c>
    </row>
    <row r="11" spans="1:21" x14ac:dyDescent="0.4">
      <c r="A11" s="36" t="str">
        <f>IF(O11 &lt;&gt; "", TEXT(記入用シート1!$G$13, "0000000"), "")</f>
        <v/>
      </c>
      <c r="B11" s="36" t="str">
        <f>IF(O11 &lt;&gt; "", 記入用シート1!$G$14, "")</f>
        <v/>
      </c>
      <c r="C11" s="36" t="str">
        <f>IF(O11&lt;&gt;"", _xlfn.CONCAT(TEXT(_xlfn.XLOOKUP(B11, 'リスト　※入力不要です'!A:A, 'リスト　※入力不要です'!B:B), "00"), "1", A11), "")</f>
        <v/>
      </c>
      <c r="D11" s="36" t="str">
        <f>IF(O11 &lt;&gt; "", 記入用シート1!$G$15, "")</f>
        <v/>
      </c>
      <c r="E11" s="36" t="str">
        <f>IF(O11 &lt;&gt; "", IF(記入用シート1!$C$9 = "☑", "同意あり", "同意なし"), "")</f>
        <v/>
      </c>
      <c r="F11" s="36" t="str">
        <f>IF(O11 &lt;&gt; "", 記入用シート1!$G$19, "")</f>
        <v/>
      </c>
      <c r="G11" s="36" t="str">
        <f>IF(O11 &lt;&gt; "", 記入用シート1!$G$20, "")</f>
        <v/>
      </c>
      <c r="H11" s="37" t="str">
        <f>IF(O11 &lt;&gt; "", 記入用シート1!$G$21, "")</f>
        <v/>
      </c>
      <c r="I11" s="36" t="str">
        <f>IF(O11 &lt;&gt; "", 記入用シート1!$G$22, "")</f>
        <v/>
      </c>
      <c r="J11" s="36" t="str" cm="1">
        <f t="array" ref="J11">IF(O11 &lt;&gt; "", _xlfn.IFS(記入用シート1!$G$26="はい", "利用申請している", 記入用シート1!$G$26="いいえ", "利用申請していない"), "")</f>
        <v/>
      </c>
      <c r="K11" s="36" t="str">
        <f>IF(O11 &lt;&gt; "", 記入用シート1!$G$27, "")</f>
        <v/>
      </c>
      <c r="L11" s="36" t="str" cm="1">
        <f t="array" ref="L11">IF(O11 &lt;&gt; "", _xlfn.IFS(記入用シート1!$G$28 = "はい", "発行できる", 記入用シート1!$G$28 = "いいえ", "発行できない"), "")</f>
        <v/>
      </c>
      <c r="M11" s="36" t="str" cm="1">
        <f t="array" ref="M11">IF(O11 &lt;&gt; "", _xlfn.IFS(記入用シート1!$G$31 = "はい", "LRA登録済", 記入用シート1!$G$31 = "いいえ", "LRA未登録"), "")</f>
        <v/>
      </c>
      <c r="N11" s="40" t="str">
        <f t="shared" si="0"/>
        <v/>
      </c>
      <c r="O11" s="36" t="str">
        <f>IF(記入用シート2!B277 &lt;&gt; "", 記入用シート2!B277, "")</f>
        <v/>
      </c>
      <c r="P11" s="36" t="str">
        <f>IF(記入用シート2!C277 &lt;&gt; "", 記入用シート2!C277, "")</f>
        <v/>
      </c>
      <c r="Q11" s="36" t="str">
        <f>IF(記入用シート2!D277 &lt;&gt; "", TEXT(記入用シート2!D277, "000000"), "")</f>
        <v/>
      </c>
      <c r="R11" s="36" t="str">
        <f>IF(記入用シート2!E277 &lt;&gt; "", 記入用シート2!E277, "")</f>
        <v/>
      </c>
      <c r="S11" s="36" t="str">
        <f>IF(記入用シート2!F277 &lt;&gt; "", 記入用シート2!F277, "")</f>
        <v/>
      </c>
      <c r="T11" s="36" t="str">
        <f>IF(記入用シート2!G277 &lt;&gt; "", 記入用シート2!G277, "")</f>
        <v/>
      </c>
      <c r="U11" s="36" t="str">
        <f>IF(記入用シート2!H277 &lt;&gt; "", 記入用シート2!H277, "")</f>
        <v/>
      </c>
    </row>
    <row r="12" spans="1:21" x14ac:dyDescent="0.4">
      <c r="A12" s="36" t="str">
        <f>IF(O12 &lt;&gt; "", TEXT(記入用シート1!$G$13, "0000000"), "")</f>
        <v/>
      </c>
      <c r="B12" s="36" t="str">
        <f>IF(O12 &lt;&gt; "", 記入用シート1!$G$14, "")</f>
        <v/>
      </c>
      <c r="C12" s="36" t="str">
        <f>IF(O12&lt;&gt;"", _xlfn.CONCAT(TEXT(_xlfn.XLOOKUP(B12, 'リスト　※入力不要です'!A:A, 'リスト　※入力不要です'!B:B), "00"), "1", A12), "")</f>
        <v/>
      </c>
      <c r="D12" s="36" t="str">
        <f>IF(O12 &lt;&gt; "", 記入用シート1!$G$15, "")</f>
        <v/>
      </c>
      <c r="E12" s="36" t="str">
        <f>IF(O12 &lt;&gt; "", IF(記入用シート1!$C$9 = "☑", "同意あり", "同意なし"), "")</f>
        <v/>
      </c>
      <c r="F12" s="36" t="str">
        <f>IF(O12 &lt;&gt; "", 記入用シート1!$G$19, "")</f>
        <v/>
      </c>
      <c r="G12" s="36" t="str">
        <f>IF(O12 &lt;&gt; "", 記入用シート1!$G$20, "")</f>
        <v/>
      </c>
      <c r="H12" s="37" t="str">
        <f>IF(O12 &lt;&gt; "", 記入用シート1!$G$21, "")</f>
        <v/>
      </c>
      <c r="I12" s="36" t="str">
        <f>IF(O12 &lt;&gt; "", 記入用シート1!$G$22, "")</f>
        <v/>
      </c>
      <c r="J12" s="36" t="str" cm="1">
        <f t="array" ref="J12">IF(O12 &lt;&gt; "", _xlfn.IFS(記入用シート1!$G$26="はい", "利用申請している", 記入用シート1!$G$26="いいえ", "利用申請していない"), "")</f>
        <v/>
      </c>
      <c r="K12" s="36" t="str">
        <f>IF(O12 &lt;&gt; "", 記入用シート1!$G$27, "")</f>
        <v/>
      </c>
      <c r="L12" s="36" t="str" cm="1">
        <f t="array" ref="L12">IF(O12 &lt;&gt; "", _xlfn.IFS(記入用シート1!$G$28 = "はい", "発行できる", 記入用シート1!$G$28 = "いいえ", "発行できない"), "")</f>
        <v/>
      </c>
      <c r="M12" s="36" t="str" cm="1">
        <f t="array" ref="M12">IF(O12 &lt;&gt; "", _xlfn.IFS(記入用シート1!$G$31 = "はい", "LRA登録済", 記入用シート1!$G$31 = "いいえ", "LRA未登録"), "")</f>
        <v/>
      </c>
      <c r="N12" s="40" t="str">
        <f t="shared" si="0"/>
        <v/>
      </c>
      <c r="O12" s="36" t="str">
        <f>IF(記入用シート2!B278 &lt;&gt; "", 記入用シート2!B278, "")</f>
        <v/>
      </c>
      <c r="P12" s="36" t="str">
        <f>IF(記入用シート2!C278 &lt;&gt; "", 記入用シート2!C278, "")</f>
        <v/>
      </c>
      <c r="Q12" s="36" t="str">
        <f>IF(記入用シート2!D278 &lt;&gt; "", TEXT(記入用シート2!D278, "000000"), "")</f>
        <v/>
      </c>
      <c r="R12" s="36" t="str">
        <f>IF(記入用シート2!E278 &lt;&gt; "", 記入用シート2!E278, "")</f>
        <v/>
      </c>
      <c r="S12" s="36" t="str">
        <f>IF(記入用シート2!F278 &lt;&gt; "", 記入用シート2!F278, "")</f>
        <v/>
      </c>
      <c r="T12" s="36" t="str">
        <f>IF(記入用シート2!G278 &lt;&gt; "", 記入用シート2!G278, "")</f>
        <v/>
      </c>
      <c r="U12" s="36" t="str">
        <f>IF(記入用シート2!H278 &lt;&gt; "", 記入用シート2!H278, "")</f>
        <v/>
      </c>
    </row>
    <row r="13" spans="1:21" x14ac:dyDescent="0.4">
      <c r="A13" s="36" t="str">
        <f>IF(O13 &lt;&gt; "", TEXT(記入用シート1!$G$13, "0000000"), "")</f>
        <v/>
      </c>
      <c r="B13" s="36" t="str">
        <f>IF(O13 &lt;&gt; "", 記入用シート1!$G$14, "")</f>
        <v/>
      </c>
      <c r="C13" s="36" t="str">
        <f>IF(O13&lt;&gt;"", _xlfn.CONCAT(TEXT(_xlfn.XLOOKUP(B13, 'リスト　※入力不要です'!A:A, 'リスト　※入力不要です'!B:B), "00"), "1", A13), "")</f>
        <v/>
      </c>
      <c r="D13" s="36" t="str">
        <f>IF(O13 &lt;&gt; "", 記入用シート1!$G$15, "")</f>
        <v/>
      </c>
      <c r="E13" s="36" t="str">
        <f>IF(O13 &lt;&gt; "", IF(記入用シート1!$C$9 = "☑", "同意あり", "同意なし"), "")</f>
        <v/>
      </c>
      <c r="F13" s="36" t="str">
        <f>IF(O13 &lt;&gt; "", 記入用シート1!$G$19, "")</f>
        <v/>
      </c>
      <c r="G13" s="36" t="str">
        <f>IF(O13 &lt;&gt; "", 記入用シート1!$G$20, "")</f>
        <v/>
      </c>
      <c r="H13" s="37" t="str">
        <f>IF(O13 &lt;&gt; "", 記入用シート1!$G$21, "")</f>
        <v/>
      </c>
      <c r="I13" s="36" t="str">
        <f>IF(O13 &lt;&gt; "", 記入用シート1!$G$22, "")</f>
        <v/>
      </c>
      <c r="J13" s="36" t="str" cm="1">
        <f t="array" ref="J13">IF(O13 &lt;&gt; "", _xlfn.IFS(記入用シート1!$G$26="はい", "利用申請している", 記入用シート1!$G$26="いいえ", "利用申請していない"), "")</f>
        <v/>
      </c>
      <c r="K13" s="36" t="str">
        <f>IF(O13 &lt;&gt; "", 記入用シート1!$G$27, "")</f>
        <v/>
      </c>
      <c r="L13" s="36" t="str" cm="1">
        <f t="array" ref="L13">IF(O13 &lt;&gt; "", _xlfn.IFS(記入用シート1!$G$28 = "はい", "発行できる", 記入用シート1!$G$28 = "いいえ", "発行できない"), "")</f>
        <v/>
      </c>
      <c r="M13" s="36" t="str" cm="1">
        <f t="array" ref="M13">IF(O13 &lt;&gt; "", _xlfn.IFS(記入用シート1!$G$31 = "はい", "LRA登録済", 記入用シート1!$G$31 = "いいえ", "LRA未登録"), "")</f>
        <v/>
      </c>
      <c r="N13" s="40" t="str">
        <f t="shared" si="0"/>
        <v/>
      </c>
      <c r="O13" s="36" t="str">
        <f>IF(記入用シート2!B279 &lt;&gt; "", 記入用シート2!B279, "")</f>
        <v/>
      </c>
      <c r="P13" s="36" t="str">
        <f>IF(記入用シート2!C279 &lt;&gt; "", 記入用シート2!C279, "")</f>
        <v/>
      </c>
      <c r="Q13" s="36" t="str">
        <f>IF(記入用シート2!D279 &lt;&gt; "", TEXT(記入用シート2!D279, "000000"), "")</f>
        <v/>
      </c>
      <c r="R13" s="36" t="str">
        <f>IF(記入用シート2!E279 &lt;&gt; "", 記入用シート2!E279, "")</f>
        <v/>
      </c>
      <c r="S13" s="36" t="str">
        <f>IF(記入用シート2!F279 &lt;&gt; "", 記入用シート2!F279, "")</f>
        <v/>
      </c>
      <c r="T13" s="36" t="str">
        <f>IF(記入用シート2!G279 &lt;&gt; "", 記入用シート2!G279, "")</f>
        <v/>
      </c>
      <c r="U13" s="36" t="str">
        <f>IF(記入用シート2!H279 &lt;&gt; "", 記入用シート2!H279, "")</f>
        <v/>
      </c>
    </row>
    <row r="14" spans="1:21" x14ac:dyDescent="0.4">
      <c r="A14" s="36" t="str">
        <f>IF(O14 &lt;&gt; "", TEXT(記入用シート1!$G$13, "0000000"), "")</f>
        <v/>
      </c>
      <c r="B14" s="36" t="str">
        <f>IF(O14 &lt;&gt; "", 記入用シート1!$G$14, "")</f>
        <v/>
      </c>
      <c r="C14" s="36" t="str">
        <f>IF(O14&lt;&gt;"", _xlfn.CONCAT(TEXT(_xlfn.XLOOKUP(B14, 'リスト　※入力不要です'!A:A, 'リスト　※入力不要です'!B:B), "00"), "1", A14), "")</f>
        <v/>
      </c>
      <c r="D14" s="36" t="str">
        <f>IF(O14 &lt;&gt; "", 記入用シート1!$G$15, "")</f>
        <v/>
      </c>
      <c r="E14" s="36" t="str">
        <f>IF(O14 &lt;&gt; "", IF(記入用シート1!$C$9 = "☑", "同意あり", "同意なし"), "")</f>
        <v/>
      </c>
      <c r="F14" s="36" t="str">
        <f>IF(O14 &lt;&gt; "", 記入用シート1!$G$19, "")</f>
        <v/>
      </c>
      <c r="G14" s="36" t="str">
        <f>IF(O14 &lt;&gt; "", 記入用シート1!$G$20, "")</f>
        <v/>
      </c>
      <c r="H14" s="37" t="str">
        <f>IF(O14 &lt;&gt; "", 記入用シート1!$G$21, "")</f>
        <v/>
      </c>
      <c r="I14" s="36" t="str">
        <f>IF(O14 &lt;&gt; "", 記入用シート1!$G$22, "")</f>
        <v/>
      </c>
      <c r="J14" s="36" t="str" cm="1">
        <f t="array" ref="J14">IF(O14 &lt;&gt; "", _xlfn.IFS(記入用シート1!$G$26="はい", "利用申請している", 記入用シート1!$G$26="いいえ", "利用申請していない"), "")</f>
        <v/>
      </c>
      <c r="K14" s="36" t="str">
        <f>IF(O14 &lt;&gt; "", 記入用シート1!$G$27, "")</f>
        <v/>
      </c>
      <c r="L14" s="36" t="str" cm="1">
        <f t="array" ref="L14">IF(O14 &lt;&gt; "", _xlfn.IFS(記入用シート1!$G$28 = "はい", "発行できる", 記入用シート1!$G$28 = "いいえ", "発行できない"), "")</f>
        <v/>
      </c>
      <c r="M14" s="36" t="str" cm="1">
        <f t="array" ref="M14">IF(O14 &lt;&gt; "", _xlfn.IFS(記入用シート1!$G$31 = "はい", "LRA登録済", 記入用シート1!$G$31 = "いいえ", "LRA未登録"), "")</f>
        <v/>
      </c>
      <c r="N14" s="40" t="str">
        <f t="shared" si="0"/>
        <v/>
      </c>
      <c r="O14" s="36" t="str">
        <f>IF(記入用シート2!B280 &lt;&gt; "", 記入用シート2!B280, "")</f>
        <v/>
      </c>
      <c r="P14" s="36" t="str">
        <f>IF(記入用シート2!C280 &lt;&gt; "", 記入用シート2!C280, "")</f>
        <v/>
      </c>
      <c r="Q14" s="36" t="str">
        <f>IF(記入用シート2!D280 &lt;&gt; "", TEXT(記入用シート2!D280, "000000"), "")</f>
        <v/>
      </c>
      <c r="R14" s="36" t="str">
        <f>IF(記入用シート2!E280 &lt;&gt; "", 記入用シート2!E280, "")</f>
        <v/>
      </c>
      <c r="S14" s="36" t="str">
        <f>IF(記入用シート2!F280 &lt;&gt; "", 記入用シート2!F280, "")</f>
        <v/>
      </c>
      <c r="T14" s="36" t="str">
        <f>IF(記入用シート2!G280 &lt;&gt; "", 記入用シート2!G280, "")</f>
        <v/>
      </c>
      <c r="U14" s="36" t="str">
        <f>IF(記入用シート2!H280 &lt;&gt; "", 記入用シート2!H280, "")</f>
        <v/>
      </c>
    </row>
    <row r="15" spans="1:21" x14ac:dyDescent="0.4">
      <c r="A15" s="36" t="str">
        <f>IF(O15 &lt;&gt; "", TEXT(記入用シート1!$G$13, "0000000"), "")</f>
        <v/>
      </c>
      <c r="B15" s="36" t="str">
        <f>IF(O15 &lt;&gt; "", 記入用シート1!$G$14, "")</f>
        <v/>
      </c>
      <c r="C15" s="36" t="str">
        <f>IF(O15&lt;&gt;"", _xlfn.CONCAT(TEXT(_xlfn.XLOOKUP(B15, 'リスト　※入力不要です'!A:A, 'リスト　※入力不要です'!B:B), "00"), "1", A15), "")</f>
        <v/>
      </c>
      <c r="D15" s="36" t="str">
        <f>IF(O15 &lt;&gt; "", 記入用シート1!$G$15, "")</f>
        <v/>
      </c>
      <c r="E15" s="36" t="str">
        <f>IF(O15 &lt;&gt; "", IF(記入用シート1!$C$9 = "☑", "同意あり", "同意なし"), "")</f>
        <v/>
      </c>
      <c r="F15" s="36" t="str">
        <f>IF(O15 &lt;&gt; "", 記入用シート1!$G$19, "")</f>
        <v/>
      </c>
      <c r="G15" s="36" t="str">
        <f>IF(O15 &lt;&gt; "", 記入用シート1!$G$20, "")</f>
        <v/>
      </c>
      <c r="H15" s="37" t="str">
        <f>IF(O15 &lt;&gt; "", 記入用シート1!$G$21, "")</f>
        <v/>
      </c>
      <c r="I15" s="36" t="str">
        <f>IF(O15 &lt;&gt; "", 記入用シート1!$G$22, "")</f>
        <v/>
      </c>
      <c r="J15" s="36" t="str" cm="1">
        <f t="array" ref="J15">IF(O15 &lt;&gt; "", _xlfn.IFS(記入用シート1!$G$26="はい", "利用申請している", 記入用シート1!$G$26="いいえ", "利用申請していない"), "")</f>
        <v/>
      </c>
      <c r="K15" s="36" t="str">
        <f>IF(O15 &lt;&gt; "", 記入用シート1!$G$27, "")</f>
        <v/>
      </c>
      <c r="L15" s="36" t="str" cm="1">
        <f t="array" ref="L15">IF(O15 &lt;&gt; "", _xlfn.IFS(記入用シート1!$G$28 = "はい", "発行できる", 記入用シート1!$G$28 = "いいえ", "発行できない"), "")</f>
        <v/>
      </c>
      <c r="M15" s="36" t="str" cm="1">
        <f t="array" ref="M15">IF(O15 &lt;&gt; "", _xlfn.IFS(記入用シート1!$G$31 = "はい", "LRA登録済", 記入用シート1!$G$31 = "いいえ", "LRA未登録"), "")</f>
        <v/>
      </c>
      <c r="N15" s="40" t="str">
        <f t="shared" si="0"/>
        <v/>
      </c>
      <c r="O15" s="36" t="str">
        <f>IF(記入用シート2!B281 &lt;&gt; "", 記入用シート2!B281, "")</f>
        <v/>
      </c>
      <c r="P15" s="36" t="str">
        <f>IF(記入用シート2!C281 &lt;&gt; "", 記入用シート2!C281, "")</f>
        <v/>
      </c>
      <c r="Q15" s="36" t="str">
        <f>IF(記入用シート2!D281 &lt;&gt; "", TEXT(記入用シート2!D281, "000000"), "")</f>
        <v/>
      </c>
      <c r="R15" s="36" t="str">
        <f>IF(記入用シート2!E281 &lt;&gt; "", 記入用シート2!E281, "")</f>
        <v/>
      </c>
      <c r="S15" s="36" t="str">
        <f>IF(記入用シート2!F281 &lt;&gt; "", 記入用シート2!F281, "")</f>
        <v/>
      </c>
      <c r="T15" s="36" t="str">
        <f>IF(記入用シート2!G281 &lt;&gt; "", 記入用シート2!G281, "")</f>
        <v/>
      </c>
      <c r="U15" s="36" t="str">
        <f>IF(記入用シート2!H281 &lt;&gt; "", 記入用シート2!H281, "")</f>
        <v/>
      </c>
    </row>
    <row r="16" spans="1:21" x14ac:dyDescent="0.4">
      <c r="A16" s="36" t="str">
        <f>IF(O16 &lt;&gt; "", TEXT(記入用シート1!$G$13, "0000000"), "")</f>
        <v/>
      </c>
      <c r="B16" s="36" t="str">
        <f>IF(O16 &lt;&gt; "", 記入用シート1!$G$14, "")</f>
        <v/>
      </c>
      <c r="C16" s="36" t="str">
        <f>IF(O16&lt;&gt;"", _xlfn.CONCAT(TEXT(_xlfn.XLOOKUP(B16, 'リスト　※入力不要です'!A:A, 'リスト　※入力不要です'!B:B), "00"), "1", A16), "")</f>
        <v/>
      </c>
      <c r="D16" s="36" t="str">
        <f>IF(O16 &lt;&gt; "", 記入用シート1!$G$15, "")</f>
        <v/>
      </c>
      <c r="E16" s="36" t="str">
        <f>IF(O16 &lt;&gt; "", IF(記入用シート1!$C$9 = "☑", "同意あり", "同意なし"), "")</f>
        <v/>
      </c>
      <c r="F16" s="36" t="str">
        <f>IF(O16 &lt;&gt; "", 記入用シート1!$G$19, "")</f>
        <v/>
      </c>
      <c r="G16" s="36" t="str">
        <f>IF(O16 &lt;&gt; "", 記入用シート1!$G$20, "")</f>
        <v/>
      </c>
      <c r="H16" s="37" t="str">
        <f>IF(O16 &lt;&gt; "", 記入用シート1!$G$21, "")</f>
        <v/>
      </c>
      <c r="I16" s="36" t="str">
        <f>IF(O16 &lt;&gt; "", 記入用シート1!$G$22, "")</f>
        <v/>
      </c>
      <c r="J16" s="36" t="str" cm="1">
        <f t="array" ref="J16">IF(O16 &lt;&gt; "", _xlfn.IFS(記入用シート1!$G$26="はい", "利用申請している", 記入用シート1!$G$26="いいえ", "利用申請していない"), "")</f>
        <v/>
      </c>
      <c r="K16" s="36" t="str">
        <f>IF(O16 &lt;&gt; "", 記入用シート1!$G$27, "")</f>
        <v/>
      </c>
      <c r="L16" s="36" t="str" cm="1">
        <f t="array" ref="L16">IF(O16 &lt;&gt; "", _xlfn.IFS(記入用シート1!$G$28 = "はい", "発行できる", 記入用シート1!$G$28 = "いいえ", "発行できない"), "")</f>
        <v/>
      </c>
      <c r="M16" s="36" t="str" cm="1">
        <f t="array" ref="M16">IF(O16 &lt;&gt; "", _xlfn.IFS(記入用シート1!$G$31 = "はい", "LRA登録済", 記入用シート1!$G$31 = "いいえ", "LRA未登録"), "")</f>
        <v/>
      </c>
      <c r="N16" s="40" t="str">
        <f t="shared" si="0"/>
        <v/>
      </c>
      <c r="O16" s="36" t="str">
        <f>IF(記入用シート2!B282 &lt;&gt; "", 記入用シート2!B282, "")</f>
        <v/>
      </c>
      <c r="P16" s="36" t="str">
        <f>IF(記入用シート2!C282 &lt;&gt; "", 記入用シート2!C282, "")</f>
        <v/>
      </c>
      <c r="Q16" s="36" t="str">
        <f>IF(記入用シート2!D282 &lt;&gt; "", TEXT(記入用シート2!D282, "000000"), "")</f>
        <v/>
      </c>
      <c r="R16" s="36" t="str">
        <f>IF(記入用シート2!E282 &lt;&gt; "", 記入用シート2!E282, "")</f>
        <v/>
      </c>
      <c r="S16" s="36" t="str">
        <f>IF(記入用シート2!F282 &lt;&gt; "", 記入用シート2!F282, "")</f>
        <v/>
      </c>
      <c r="T16" s="36" t="str">
        <f>IF(記入用シート2!G282 &lt;&gt; "", 記入用シート2!G282, "")</f>
        <v/>
      </c>
      <c r="U16" s="36" t="str">
        <f>IF(記入用シート2!H282 &lt;&gt; "", 記入用シート2!H282, "")</f>
        <v/>
      </c>
    </row>
    <row r="17" spans="1:21" x14ac:dyDescent="0.4">
      <c r="A17" s="36" t="str">
        <f>IF(O17 &lt;&gt; "", TEXT(記入用シート1!$G$13, "0000000"), "")</f>
        <v/>
      </c>
      <c r="B17" s="36" t="str">
        <f>IF(O17 &lt;&gt; "", 記入用シート1!$G$14, "")</f>
        <v/>
      </c>
      <c r="C17" s="36" t="str">
        <f>IF(O17&lt;&gt;"", _xlfn.CONCAT(TEXT(_xlfn.XLOOKUP(B17, 'リスト　※入力不要です'!A:A, 'リスト　※入力不要です'!B:B), "00"), "1", A17), "")</f>
        <v/>
      </c>
      <c r="D17" s="36" t="str">
        <f>IF(O17 &lt;&gt; "", 記入用シート1!$G$15, "")</f>
        <v/>
      </c>
      <c r="E17" s="36" t="str">
        <f>IF(O17 &lt;&gt; "", IF(記入用シート1!$C$9 = "☑", "同意あり", "同意なし"), "")</f>
        <v/>
      </c>
      <c r="F17" s="36" t="str">
        <f>IF(O17 &lt;&gt; "", 記入用シート1!$G$19, "")</f>
        <v/>
      </c>
      <c r="G17" s="36" t="str">
        <f>IF(O17 &lt;&gt; "", 記入用シート1!$G$20, "")</f>
        <v/>
      </c>
      <c r="H17" s="37" t="str">
        <f>IF(O17 &lt;&gt; "", 記入用シート1!$G$21, "")</f>
        <v/>
      </c>
      <c r="I17" s="36" t="str">
        <f>IF(O17 &lt;&gt; "", 記入用シート1!$G$22, "")</f>
        <v/>
      </c>
      <c r="J17" s="36" t="str" cm="1">
        <f t="array" ref="J17">IF(O17 &lt;&gt; "", _xlfn.IFS(記入用シート1!$G$26="はい", "利用申請している", 記入用シート1!$G$26="いいえ", "利用申請していない"), "")</f>
        <v/>
      </c>
      <c r="K17" s="36" t="str">
        <f>IF(O17 &lt;&gt; "", 記入用シート1!$G$27, "")</f>
        <v/>
      </c>
      <c r="L17" s="36" t="str" cm="1">
        <f t="array" ref="L17">IF(O17 &lt;&gt; "", _xlfn.IFS(記入用シート1!$G$28 = "はい", "発行できる", 記入用シート1!$G$28 = "いいえ", "発行できない"), "")</f>
        <v/>
      </c>
      <c r="M17" s="36" t="str" cm="1">
        <f t="array" ref="M17">IF(O17 &lt;&gt; "", _xlfn.IFS(記入用シート1!$G$31 = "はい", "LRA登録済", 記入用シート1!$G$31 = "いいえ", "LRA未登録"), "")</f>
        <v/>
      </c>
      <c r="N17" s="40" t="str">
        <f t="shared" si="0"/>
        <v/>
      </c>
      <c r="O17" s="36" t="str">
        <f>IF(記入用シート2!B283 &lt;&gt; "", 記入用シート2!B283, "")</f>
        <v/>
      </c>
      <c r="P17" s="36" t="str">
        <f>IF(記入用シート2!C283 &lt;&gt; "", 記入用シート2!C283, "")</f>
        <v/>
      </c>
      <c r="Q17" s="36" t="str">
        <f>IF(記入用シート2!D283 &lt;&gt; "", TEXT(記入用シート2!D283, "000000"), "")</f>
        <v/>
      </c>
      <c r="R17" s="36" t="str">
        <f>IF(記入用シート2!E283 &lt;&gt; "", 記入用シート2!E283, "")</f>
        <v/>
      </c>
      <c r="S17" s="36" t="str">
        <f>IF(記入用シート2!F283 &lt;&gt; "", 記入用シート2!F283, "")</f>
        <v/>
      </c>
      <c r="T17" s="36" t="str">
        <f>IF(記入用シート2!G283 &lt;&gt; "", 記入用シート2!G283, "")</f>
        <v/>
      </c>
      <c r="U17" s="36" t="str">
        <f>IF(記入用シート2!H283 &lt;&gt; "", 記入用シート2!H283, "")</f>
        <v/>
      </c>
    </row>
    <row r="18" spans="1:21" x14ac:dyDescent="0.4">
      <c r="A18" s="36" t="str">
        <f>IF(O18 &lt;&gt; "", TEXT(記入用シート1!$G$13, "0000000"), "")</f>
        <v/>
      </c>
      <c r="B18" s="36" t="str">
        <f>IF(O18 &lt;&gt; "", 記入用シート1!$G$14, "")</f>
        <v/>
      </c>
      <c r="C18" s="36" t="str">
        <f>IF(O18&lt;&gt;"", _xlfn.CONCAT(TEXT(_xlfn.XLOOKUP(B18, 'リスト　※入力不要です'!A:A, 'リスト　※入力不要です'!B:B), "00"), "1", A18), "")</f>
        <v/>
      </c>
      <c r="D18" s="36" t="str">
        <f>IF(O18 &lt;&gt; "", 記入用シート1!$G$15, "")</f>
        <v/>
      </c>
      <c r="E18" s="36" t="str">
        <f>IF(O18 &lt;&gt; "", IF(記入用シート1!$C$9 = "☑", "同意あり", "同意なし"), "")</f>
        <v/>
      </c>
      <c r="F18" s="36" t="str">
        <f>IF(O18 &lt;&gt; "", 記入用シート1!$G$19, "")</f>
        <v/>
      </c>
      <c r="G18" s="36" t="str">
        <f>IF(O18 &lt;&gt; "", 記入用シート1!$G$20, "")</f>
        <v/>
      </c>
      <c r="H18" s="37" t="str">
        <f>IF(O18 &lt;&gt; "", 記入用シート1!$G$21, "")</f>
        <v/>
      </c>
      <c r="I18" s="36" t="str">
        <f>IF(O18 &lt;&gt; "", 記入用シート1!$G$22, "")</f>
        <v/>
      </c>
      <c r="J18" s="36" t="str" cm="1">
        <f t="array" ref="J18">IF(O18 &lt;&gt; "", _xlfn.IFS(記入用シート1!$G$26="はい", "利用申請している", 記入用シート1!$G$26="いいえ", "利用申請していない"), "")</f>
        <v/>
      </c>
      <c r="K18" s="36" t="str">
        <f>IF(O18 &lt;&gt; "", 記入用シート1!$G$27, "")</f>
        <v/>
      </c>
      <c r="L18" s="36" t="str" cm="1">
        <f t="array" ref="L18">IF(O18 &lt;&gt; "", _xlfn.IFS(記入用シート1!$G$28 = "はい", "発行できる", 記入用シート1!$G$28 = "いいえ", "発行できない"), "")</f>
        <v/>
      </c>
      <c r="M18" s="36" t="str" cm="1">
        <f t="array" ref="M18">IF(O18 &lt;&gt; "", _xlfn.IFS(記入用シート1!$G$31 = "はい", "LRA登録済", 記入用シート1!$G$31 = "いいえ", "LRA未登録"), "")</f>
        <v/>
      </c>
      <c r="N18" s="40" t="str">
        <f t="shared" si="0"/>
        <v/>
      </c>
      <c r="O18" s="36" t="str">
        <f>IF(記入用シート2!B284 &lt;&gt; "", 記入用シート2!B284, "")</f>
        <v/>
      </c>
      <c r="P18" s="36" t="str">
        <f>IF(記入用シート2!C284 &lt;&gt; "", 記入用シート2!C284, "")</f>
        <v/>
      </c>
      <c r="Q18" s="36" t="str">
        <f>IF(記入用シート2!D284 &lt;&gt; "", TEXT(記入用シート2!D284, "000000"), "")</f>
        <v/>
      </c>
      <c r="R18" s="36" t="str">
        <f>IF(記入用シート2!E284 &lt;&gt; "", 記入用シート2!E284, "")</f>
        <v/>
      </c>
      <c r="S18" s="36" t="str">
        <f>IF(記入用シート2!F284 &lt;&gt; "", 記入用シート2!F284, "")</f>
        <v/>
      </c>
      <c r="T18" s="36" t="str">
        <f>IF(記入用シート2!G284 &lt;&gt; "", 記入用シート2!G284, "")</f>
        <v/>
      </c>
      <c r="U18" s="36" t="str">
        <f>IF(記入用シート2!H284 &lt;&gt; "", 記入用シート2!H284, "")</f>
        <v/>
      </c>
    </row>
    <row r="19" spans="1:21" x14ac:dyDescent="0.4">
      <c r="A19" s="36" t="str">
        <f>IF(O19 &lt;&gt; "", TEXT(記入用シート1!$G$13, "0000000"), "")</f>
        <v/>
      </c>
      <c r="B19" s="36" t="str">
        <f>IF(O19 &lt;&gt; "", 記入用シート1!$G$14, "")</f>
        <v/>
      </c>
      <c r="C19" s="36" t="str">
        <f>IF(O19&lt;&gt;"", _xlfn.CONCAT(TEXT(_xlfn.XLOOKUP(B19, 'リスト　※入力不要です'!A:A, 'リスト　※入力不要です'!B:B), "00"), "1", A19), "")</f>
        <v/>
      </c>
      <c r="D19" s="36" t="str">
        <f>IF(O19 &lt;&gt; "", 記入用シート1!$G$15, "")</f>
        <v/>
      </c>
      <c r="E19" s="36" t="str">
        <f>IF(O19 &lt;&gt; "", IF(記入用シート1!$C$9 = "☑", "同意あり", "同意なし"), "")</f>
        <v/>
      </c>
      <c r="F19" s="36" t="str">
        <f>IF(O19 &lt;&gt; "", 記入用シート1!$G$19, "")</f>
        <v/>
      </c>
      <c r="G19" s="36" t="str">
        <f>IF(O19 &lt;&gt; "", 記入用シート1!$G$20, "")</f>
        <v/>
      </c>
      <c r="H19" s="37" t="str">
        <f>IF(O19 &lt;&gt; "", 記入用シート1!$G$21, "")</f>
        <v/>
      </c>
      <c r="I19" s="36" t="str">
        <f>IF(O19 &lt;&gt; "", 記入用シート1!$G$22, "")</f>
        <v/>
      </c>
      <c r="J19" s="36" t="str" cm="1">
        <f t="array" ref="J19">IF(O19 &lt;&gt; "", _xlfn.IFS(記入用シート1!$G$26="はい", "利用申請している", 記入用シート1!$G$26="いいえ", "利用申請していない"), "")</f>
        <v/>
      </c>
      <c r="K19" s="36" t="str">
        <f>IF(O19 &lt;&gt; "", 記入用シート1!$G$27, "")</f>
        <v/>
      </c>
      <c r="L19" s="36" t="str" cm="1">
        <f t="array" ref="L19">IF(O19 &lt;&gt; "", _xlfn.IFS(記入用シート1!$G$28 = "はい", "発行できる", 記入用シート1!$G$28 = "いいえ", "発行できない"), "")</f>
        <v/>
      </c>
      <c r="M19" s="36" t="str" cm="1">
        <f t="array" ref="M19">IF(O19 &lt;&gt; "", _xlfn.IFS(記入用シート1!$G$31 = "はい", "LRA登録済", 記入用シート1!$G$31 = "いいえ", "LRA未登録"), "")</f>
        <v/>
      </c>
      <c r="N19" s="40" t="str">
        <f t="shared" si="0"/>
        <v/>
      </c>
      <c r="O19" s="36" t="str">
        <f>IF(記入用シート2!B285 &lt;&gt; "", 記入用シート2!B285, "")</f>
        <v/>
      </c>
      <c r="P19" s="36" t="str">
        <f>IF(記入用シート2!C285 &lt;&gt; "", 記入用シート2!C285, "")</f>
        <v/>
      </c>
      <c r="Q19" s="36" t="str">
        <f>IF(記入用シート2!D285 &lt;&gt; "", TEXT(記入用シート2!D285, "000000"), "")</f>
        <v/>
      </c>
      <c r="R19" s="36" t="str">
        <f>IF(記入用シート2!E285 &lt;&gt; "", 記入用シート2!E285, "")</f>
        <v/>
      </c>
      <c r="S19" s="36" t="str">
        <f>IF(記入用シート2!F285 &lt;&gt; "", 記入用シート2!F285, "")</f>
        <v/>
      </c>
      <c r="T19" s="36" t="str">
        <f>IF(記入用シート2!G285 &lt;&gt; "", 記入用シート2!G285, "")</f>
        <v/>
      </c>
      <c r="U19" s="36" t="str">
        <f>IF(記入用シート2!H285 &lt;&gt; "", 記入用シート2!H285, "")</f>
        <v/>
      </c>
    </row>
    <row r="20" spans="1:21" x14ac:dyDescent="0.4">
      <c r="A20" s="36" t="str">
        <f>IF(O20 &lt;&gt; "", TEXT(記入用シート1!$G$13, "0000000"), "")</f>
        <v/>
      </c>
      <c r="B20" s="36" t="str">
        <f>IF(O20 &lt;&gt; "", 記入用シート1!$G$14, "")</f>
        <v/>
      </c>
      <c r="C20" s="36" t="str">
        <f>IF(O20&lt;&gt;"", _xlfn.CONCAT(TEXT(_xlfn.XLOOKUP(B20, 'リスト　※入力不要です'!A:A, 'リスト　※入力不要です'!B:B), "00"), "1", A20), "")</f>
        <v/>
      </c>
      <c r="D20" s="36" t="str">
        <f>IF(O20 &lt;&gt; "", 記入用シート1!$G$15, "")</f>
        <v/>
      </c>
      <c r="E20" s="36" t="str">
        <f>IF(O20 &lt;&gt; "", IF(記入用シート1!$C$9 = "☑", "同意あり", "同意なし"), "")</f>
        <v/>
      </c>
      <c r="F20" s="36" t="str">
        <f>IF(O20 &lt;&gt; "", 記入用シート1!$G$19, "")</f>
        <v/>
      </c>
      <c r="G20" s="36" t="str">
        <f>IF(O20 &lt;&gt; "", 記入用シート1!$G$20, "")</f>
        <v/>
      </c>
      <c r="H20" s="37" t="str">
        <f>IF(O20 &lt;&gt; "", 記入用シート1!$G$21, "")</f>
        <v/>
      </c>
      <c r="I20" s="36" t="str">
        <f>IF(O20 &lt;&gt; "", 記入用シート1!$G$22, "")</f>
        <v/>
      </c>
      <c r="J20" s="36" t="str" cm="1">
        <f t="array" ref="J20">IF(O20 &lt;&gt; "", _xlfn.IFS(記入用シート1!$G$26="はい", "利用申請している", 記入用シート1!$G$26="いいえ", "利用申請していない"), "")</f>
        <v/>
      </c>
      <c r="K20" s="36" t="str">
        <f>IF(O20 &lt;&gt; "", 記入用シート1!$G$27, "")</f>
        <v/>
      </c>
      <c r="L20" s="36" t="str" cm="1">
        <f t="array" ref="L20">IF(O20 &lt;&gt; "", _xlfn.IFS(記入用シート1!$G$28 = "はい", "発行できる", 記入用シート1!$G$28 = "いいえ", "発行できない"), "")</f>
        <v/>
      </c>
      <c r="M20" s="36" t="str" cm="1">
        <f t="array" ref="M20">IF(O20 &lt;&gt; "", _xlfn.IFS(記入用シート1!$G$31 = "はい", "LRA登録済", 記入用シート1!$G$31 = "いいえ", "LRA未登録"), "")</f>
        <v/>
      </c>
      <c r="N20" s="40" t="str">
        <f t="shared" si="0"/>
        <v/>
      </c>
      <c r="O20" s="36" t="str">
        <f>IF(記入用シート2!B296 &lt;&gt; "", 記入用シート2!B296, "")</f>
        <v/>
      </c>
      <c r="P20" s="36" t="str">
        <f>IF(記入用シート2!C296 &lt;&gt; "", 記入用シート2!C296, "")</f>
        <v/>
      </c>
      <c r="Q20" s="36" t="str">
        <f>IF(記入用シート2!D296 &lt;&gt; "", TEXT(記入用シート2!D296, "000000"), "")</f>
        <v/>
      </c>
      <c r="R20" s="36" t="str">
        <f>IF(記入用シート2!E296 &lt;&gt; "", 記入用シート2!E296, "")</f>
        <v/>
      </c>
      <c r="S20" s="36" t="str">
        <f>IF(記入用シート2!F296 &lt;&gt; "", 記入用シート2!F296, "")</f>
        <v/>
      </c>
      <c r="T20" s="36" t="str">
        <f>IF(記入用シート2!G296 &lt;&gt; "", 記入用シート2!G296, "")</f>
        <v/>
      </c>
      <c r="U20" s="36" t="str">
        <f>IF(記入用シート2!H296 &lt;&gt; "", 記入用シート2!H296, "")</f>
        <v/>
      </c>
    </row>
    <row r="21" spans="1:21" x14ac:dyDescent="0.4">
      <c r="A21" s="36" t="str">
        <f>IF(O21 &lt;&gt; "", TEXT(記入用シート1!$G$13, "0000000"), "")</f>
        <v/>
      </c>
      <c r="B21" s="36" t="str">
        <f>IF(O21 &lt;&gt; "", 記入用シート1!$G$14, "")</f>
        <v/>
      </c>
      <c r="C21" s="36" t="str">
        <f>IF(O21&lt;&gt;"", _xlfn.CONCAT(TEXT(_xlfn.XLOOKUP(B21, 'リスト　※入力不要です'!A:A, 'リスト　※入力不要です'!B:B), "00"), "1", A21), "")</f>
        <v/>
      </c>
      <c r="D21" s="36" t="str">
        <f>IF(O21 &lt;&gt; "", 記入用シート1!$G$15, "")</f>
        <v/>
      </c>
      <c r="E21" s="36" t="str">
        <f>IF(O21 &lt;&gt; "", IF(記入用シート1!$C$9 = "☑", "同意あり", "同意なし"), "")</f>
        <v/>
      </c>
      <c r="F21" s="36" t="str">
        <f>IF(O21 &lt;&gt; "", 記入用シート1!$G$19, "")</f>
        <v/>
      </c>
      <c r="G21" s="36" t="str">
        <f>IF(O21 &lt;&gt; "", 記入用シート1!$G$20, "")</f>
        <v/>
      </c>
      <c r="H21" s="37" t="str">
        <f>IF(O21 &lt;&gt; "", 記入用シート1!$G$21, "")</f>
        <v/>
      </c>
      <c r="I21" s="36" t="str">
        <f>IF(O21 &lt;&gt; "", 記入用シート1!$G$22, "")</f>
        <v/>
      </c>
      <c r="J21" s="36" t="str" cm="1">
        <f t="array" ref="J21">IF(O21 &lt;&gt; "", _xlfn.IFS(記入用シート1!$G$26="はい", "利用申請している", 記入用シート1!$G$26="いいえ", "利用申請していない"), "")</f>
        <v/>
      </c>
      <c r="K21" s="36" t="str">
        <f>IF(O21 &lt;&gt; "", 記入用シート1!$G$27, "")</f>
        <v/>
      </c>
      <c r="L21" s="36" t="str" cm="1">
        <f t="array" ref="L21">IF(O21 &lt;&gt; "", _xlfn.IFS(記入用シート1!$G$28 = "はい", "発行できる", 記入用シート1!$G$28 = "いいえ", "発行できない"), "")</f>
        <v/>
      </c>
      <c r="M21" s="36" t="str" cm="1">
        <f t="array" ref="M21">IF(O21 &lt;&gt; "", _xlfn.IFS(記入用シート1!$G$31 = "はい", "LRA登録済", 記入用シート1!$G$31 = "いいえ", "LRA未登録"), "")</f>
        <v/>
      </c>
      <c r="N21" s="40" t="str">
        <f t="shared" si="0"/>
        <v/>
      </c>
      <c r="O21" s="36" t="str">
        <f>IF(記入用シート2!B297 &lt;&gt; "", 記入用シート2!B297, "")</f>
        <v/>
      </c>
      <c r="P21" s="36" t="str">
        <f>IF(記入用シート2!C297 &lt;&gt; "", 記入用シート2!C297, "")</f>
        <v/>
      </c>
      <c r="Q21" s="36" t="str">
        <f>IF(記入用シート2!D297 &lt;&gt; "", TEXT(記入用シート2!D297, "000000"), "")</f>
        <v/>
      </c>
      <c r="R21" s="36" t="str">
        <f>IF(記入用シート2!E297 &lt;&gt; "", 記入用シート2!E297, "")</f>
        <v/>
      </c>
      <c r="S21" s="36" t="str">
        <f>IF(記入用シート2!F297 &lt;&gt; "", 記入用シート2!F297, "")</f>
        <v/>
      </c>
      <c r="T21" s="36" t="str">
        <f>IF(記入用シート2!G297 &lt;&gt; "", 記入用シート2!G297, "")</f>
        <v/>
      </c>
      <c r="U21" s="36" t="str">
        <f>IF(記入用シート2!H297 &lt;&gt; "", 記入用シート2!H297, "")</f>
        <v/>
      </c>
    </row>
    <row r="22" spans="1:21" x14ac:dyDescent="0.4">
      <c r="A22" s="36" t="str">
        <f>IF(O22 &lt;&gt; "", TEXT(記入用シート1!$G$13, "0000000"), "")</f>
        <v/>
      </c>
      <c r="B22" s="36" t="str">
        <f>IF(O22 &lt;&gt; "", 記入用シート1!$G$14, "")</f>
        <v/>
      </c>
      <c r="C22" s="36" t="str">
        <f>IF(O22&lt;&gt;"", _xlfn.CONCAT(TEXT(_xlfn.XLOOKUP(B22, 'リスト　※入力不要です'!A:A, 'リスト　※入力不要です'!B:B), "00"), "1", A22), "")</f>
        <v/>
      </c>
      <c r="D22" s="36" t="str">
        <f>IF(O22 &lt;&gt; "", 記入用シート1!$G$15, "")</f>
        <v/>
      </c>
      <c r="E22" s="36" t="str">
        <f>IF(O22 &lt;&gt; "", IF(記入用シート1!$C$9 = "☑", "同意あり", "同意なし"), "")</f>
        <v/>
      </c>
      <c r="F22" s="36" t="str">
        <f>IF(O22 &lt;&gt; "", 記入用シート1!$G$19, "")</f>
        <v/>
      </c>
      <c r="G22" s="36" t="str">
        <f>IF(O22 &lt;&gt; "", 記入用シート1!$G$20, "")</f>
        <v/>
      </c>
      <c r="H22" s="37" t="str">
        <f>IF(O22 &lt;&gt; "", 記入用シート1!$G$21, "")</f>
        <v/>
      </c>
      <c r="I22" s="36" t="str">
        <f>IF(O22 &lt;&gt; "", 記入用シート1!$G$22, "")</f>
        <v/>
      </c>
      <c r="J22" s="36" t="str" cm="1">
        <f t="array" ref="J22">IF(O22 &lt;&gt; "", _xlfn.IFS(記入用シート1!$G$26="はい", "利用申請している", 記入用シート1!$G$26="いいえ", "利用申請していない"), "")</f>
        <v/>
      </c>
      <c r="K22" s="36" t="str">
        <f>IF(O22 &lt;&gt; "", 記入用シート1!$G$27, "")</f>
        <v/>
      </c>
      <c r="L22" s="36" t="str" cm="1">
        <f t="array" ref="L22">IF(O22 &lt;&gt; "", _xlfn.IFS(記入用シート1!$G$28 = "はい", "発行できる", 記入用シート1!$G$28 = "いいえ", "発行できない"), "")</f>
        <v/>
      </c>
      <c r="M22" s="36" t="str" cm="1">
        <f t="array" ref="M22">IF(O22 &lt;&gt; "", _xlfn.IFS(記入用シート1!$G$31 = "はい", "LRA登録済", 記入用シート1!$G$31 = "いいえ", "LRA未登録"), "")</f>
        <v/>
      </c>
      <c r="N22" s="40" t="str">
        <f t="shared" si="0"/>
        <v/>
      </c>
      <c r="O22" s="36" t="str">
        <f>IF(記入用シート2!B298 &lt;&gt; "", 記入用シート2!B298, "")</f>
        <v/>
      </c>
      <c r="P22" s="36" t="str">
        <f>IF(記入用シート2!C298 &lt;&gt; "", 記入用シート2!C298, "")</f>
        <v/>
      </c>
      <c r="Q22" s="36" t="str">
        <f>IF(記入用シート2!D298 &lt;&gt; "", TEXT(記入用シート2!D298, "000000"), "")</f>
        <v/>
      </c>
      <c r="R22" s="36" t="str">
        <f>IF(記入用シート2!E298 &lt;&gt; "", 記入用シート2!E298, "")</f>
        <v/>
      </c>
      <c r="S22" s="36" t="str">
        <f>IF(記入用シート2!F298 &lt;&gt; "", 記入用シート2!F298, "")</f>
        <v/>
      </c>
      <c r="T22" s="36" t="str">
        <f>IF(記入用シート2!G298 &lt;&gt; "", 記入用シート2!G298, "")</f>
        <v/>
      </c>
      <c r="U22" s="36" t="str">
        <f>IF(記入用シート2!H298 &lt;&gt; "", 記入用シート2!H298, "")</f>
        <v/>
      </c>
    </row>
    <row r="23" spans="1:21" x14ac:dyDescent="0.4">
      <c r="A23" s="36" t="str">
        <f>IF(O23 &lt;&gt; "", TEXT(記入用シート1!$G$13, "0000000"), "")</f>
        <v/>
      </c>
      <c r="B23" s="36" t="str">
        <f>IF(O23 &lt;&gt; "", 記入用シート1!$G$14, "")</f>
        <v/>
      </c>
      <c r="C23" s="36" t="str">
        <f>IF(O23&lt;&gt;"", _xlfn.CONCAT(TEXT(_xlfn.XLOOKUP(B23, 'リスト　※入力不要です'!A:A, 'リスト　※入力不要です'!B:B), "00"), "1", A23), "")</f>
        <v/>
      </c>
      <c r="D23" s="36" t="str">
        <f>IF(O23 &lt;&gt; "", 記入用シート1!$G$15, "")</f>
        <v/>
      </c>
      <c r="E23" s="36" t="str">
        <f>IF(O23 &lt;&gt; "", IF(記入用シート1!$C$9 = "☑", "同意あり", "同意なし"), "")</f>
        <v/>
      </c>
      <c r="F23" s="36" t="str">
        <f>IF(O23 &lt;&gt; "", 記入用シート1!$G$19, "")</f>
        <v/>
      </c>
      <c r="G23" s="36" t="str">
        <f>IF(O23 &lt;&gt; "", 記入用シート1!$G$20, "")</f>
        <v/>
      </c>
      <c r="H23" s="37" t="str">
        <f>IF(O23 &lt;&gt; "", 記入用シート1!$G$21, "")</f>
        <v/>
      </c>
      <c r="I23" s="36" t="str">
        <f>IF(O23 &lt;&gt; "", 記入用シート1!$G$22, "")</f>
        <v/>
      </c>
      <c r="J23" s="36" t="str" cm="1">
        <f t="array" ref="J23">IF(O23 &lt;&gt; "", _xlfn.IFS(記入用シート1!$G$26="はい", "利用申請している", 記入用シート1!$G$26="いいえ", "利用申請していない"), "")</f>
        <v/>
      </c>
      <c r="K23" s="36" t="str">
        <f>IF(O23 &lt;&gt; "", 記入用シート1!$G$27, "")</f>
        <v/>
      </c>
      <c r="L23" s="36" t="str" cm="1">
        <f t="array" ref="L23">IF(O23 &lt;&gt; "", _xlfn.IFS(記入用シート1!$G$28 = "はい", "発行できる", 記入用シート1!$G$28 = "いいえ", "発行できない"), "")</f>
        <v/>
      </c>
      <c r="M23" s="36" t="str" cm="1">
        <f t="array" ref="M23">IF(O23 &lt;&gt; "", _xlfn.IFS(記入用シート1!$G$31 = "はい", "LRA登録済", 記入用シート1!$G$31 = "いいえ", "LRA未登録"), "")</f>
        <v/>
      </c>
      <c r="N23" s="40" t="str">
        <f t="shared" si="0"/>
        <v/>
      </c>
      <c r="O23" s="36" t="str">
        <f>IF(記入用シート2!B299 &lt;&gt; "", 記入用シート2!B299, "")</f>
        <v/>
      </c>
      <c r="P23" s="36" t="str">
        <f>IF(記入用シート2!C299 &lt;&gt; "", 記入用シート2!C299, "")</f>
        <v/>
      </c>
      <c r="Q23" s="36" t="str">
        <f>IF(記入用シート2!D299 &lt;&gt; "", TEXT(記入用シート2!D299, "000000"), "")</f>
        <v/>
      </c>
      <c r="R23" s="36" t="str">
        <f>IF(記入用シート2!E299 &lt;&gt; "", 記入用シート2!E299, "")</f>
        <v/>
      </c>
      <c r="S23" s="36" t="str">
        <f>IF(記入用シート2!F299 &lt;&gt; "", 記入用シート2!F299, "")</f>
        <v/>
      </c>
      <c r="T23" s="36" t="str">
        <f>IF(記入用シート2!G299 &lt;&gt; "", 記入用シート2!G299, "")</f>
        <v/>
      </c>
      <c r="U23" s="36" t="str">
        <f>IF(記入用シート2!H299 &lt;&gt; "", 記入用シート2!H299, "")</f>
        <v/>
      </c>
    </row>
    <row r="24" spans="1:21" x14ac:dyDescent="0.4">
      <c r="A24" s="36" t="str">
        <f>IF(O24 &lt;&gt; "", TEXT(記入用シート1!$G$13, "0000000"), "")</f>
        <v/>
      </c>
      <c r="B24" s="36" t="str">
        <f>IF(O24 &lt;&gt; "", 記入用シート1!$G$14, "")</f>
        <v/>
      </c>
      <c r="C24" s="36" t="str">
        <f>IF(O24&lt;&gt;"", _xlfn.CONCAT(TEXT(_xlfn.XLOOKUP(B24, 'リスト　※入力不要です'!A:A, 'リスト　※入力不要です'!B:B), "00"), "1", A24), "")</f>
        <v/>
      </c>
      <c r="D24" s="36" t="str">
        <f>IF(O24 &lt;&gt; "", 記入用シート1!$G$15, "")</f>
        <v/>
      </c>
      <c r="E24" s="36" t="str">
        <f>IF(O24 &lt;&gt; "", IF(記入用シート1!$C$9 = "☑", "同意あり", "同意なし"), "")</f>
        <v/>
      </c>
      <c r="F24" s="36" t="str">
        <f>IF(O24 &lt;&gt; "", 記入用シート1!$G$19, "")</f>
        <v/>
      </c>
      <c r="G24" s="36" t="str">
        <f>IF(O24 &lt;&gt; "", 記入用シート1!$G$20, "")</f>
        <v/>
      </c>
      <c r="H24" s="37" t="str">
        <f>IF(O24 &lt;&gt; "", 記入用シート1!$G$21, "")</f>
        <v/>
      </c>
      <c r="I24" s="36" t="str">
        <f>IF(O24 &lt;&gt; "", 記入用シート1!$G$22, "")</f>
        <v/>
      </c>
      <c r="J24" s="36" t="str" cm="1">
        <f t="array" ref="J24">IF(O24 &lt;&gt; "", _xlfn.IFS(記入用シート1!$G$26="はい", "利用申請している", 記入用シート1!$G$26="いいえ", "利用申請していない"), "")</f>
        <v/>
      </c>
      <c r="K24" s="36" t="str">
        <f>IF(O24 &lt;&gt; "", 記入用シート1!$G$27, "")</f>
        <v/>
      </c>
      <c r="L24" s="36" t="str" cm="1">
        <f t="array" ref="L24">IF(O24 &lt;&gt; "", _xlfn.IFS(記入用シート1!$G$28 = "はい", "発行できる", 記入用シート1!$G$28 = "いいえ", "発行できない"), "")</f>
        <v/>
      </c>
      <c r="M24" s="36" t="str" cm="1">
        <f t="array" ref="M24">IF(O24 &lt;&gt; "", _xlfn.IFS(記入用シート1!$G$31 = "はい", "LRA登録済", 記入用シート1!$G$31 = "いいえ", "LRA未登録"), "")</f>
        <v/>
      </c>
      <c r="N24" s="40" t="str">
        <f t="shared" si="0"/>
        <v/>
      </c>
      <c r="O24" s="36" t="str">
        <f>IF(記入用シート2!B300 &lt;&gt; "", 記入用シート2!B300, "")</f>
        <v/>
      </c>
      <c r="P24" s="36" t="str">
        <f>IF(記入用シート2!C300 &lt;&gt; "", 記入用シート2!C300, "")</f>
        <v/>
      </c>
      <c r="Q24" s="36" t="str">
        <f>IF(記入用シート2!D300 &lt;&gt; "", TEXT(記入用シート2!D300, "000000"), "")</f>
        <v/>
      </c>
      <c r="R24" s="36" t="str">
        <f>IF(記入用シート2!E300 &lt;&gt; "", 記入用シート2!E300, "")</f>
        <v/>
      </c>
      <c r="S24" s="36" t="str">
        <f>IF(記入用シート2!F300 &lt;&gt; "", 記入用シート2!F300, "")</f>
        <v/>
      </c>
      <c r="T24" s="36" t="str">
        <f>IF(記入用シート2!G300 &lt;&gt; "", 記入用シート2!G300, "")</f>
        <v/>
      </c>
      <c r="U24" s="36" t="str">
        <f>IF(記入用シート2!H300 &lt;&gt; "", 記入用シート2!H300, "")</f>
        <v/>
      </c>
    </row>
    <row r="25" spans="1:21" x14ac:dyDescent="0.4">
      <c r="A25" s="36" t="str">
        <f>IF(O25 &lt;&gt; "", TEXT(記入用シート1!$G$13, "0000000"), "")</f>
        <v/>
      </c>
      <c r="B25" s="36" t="str">
        <f>IF(O25 &lt;&gt; "", 記入用シート1!$G$14, "")</f>
        <v/>
      </c>
      <c r="C25" s="36" t="str">
        <f>IF(O25&lt;&gt;"", _xlfn.CONCAT(TEXT(_xlfn.XLOOKUP(B25, 'リスト　※入力不要です'!A:A, 'リスト　※入力不要です'!B:B), "00"), "1", A25), "")</f>
        <v/>
      </c>
      <c r="D25" s="36" t="str">
        <f>IF(O25 &lt;&gt; "", 記入用シート1!$G$15, "")</f>
        <v/>
      </c>
      <c r="E25" s="36" t="str">
        <f>IF(O25 &lt;&gt; "", IF(記入用シート1!$C$9 = "☑", "同意あり", "同意なし"), "")</f>
        <v/>
      </c>
      <c r="F25" s="36" t="str">
        <f>IF(O25 &lt;&gt; "", 記入用シート1!$G$19, "")</f>
        <v/>
      </c>
      <c r="G25" s="36" t="str">
        <f>IF(O25 &lt;&gt; "", 記入用シート1!$G$20, "")</f>
        <v/>
      </c>
      <c r="H25" s="37" t="str">
        <f>IF(O25 &lt;&gt; "", 記入用シート1!$G$21, "")</f>
        <v/>
      </c>
      <c r="I25" s="36" t="str">
        <f>IF(O25 &lt;&gt; "", 記入用シート1!$G$22, "")</f>
        <v/>
      </c>
      <c r="J25" s="36" t="str" cm="1">
        <f t="array" ref="J25">IF(O25 &lt;&gt; "", _xlfn.IFS(記入用シート1!$G$26="はい", "利用申請している", 記入用シート1!$G$26="いいえ", "利用申請していない"), "")</f>
        <v/>
      </c>
      <c r="K25" s="36" t="str">
        <f>IF(O25 &lt;&gt; "", 記入用シート1!$G$27, "")</f>
        <v/>
      </c>
      <c r="L25" s="36" t="str" cm="1">
        <f t="array" ref="L25">IF(O25 &lt;&gt; "", _xlfn.IFS(記入用シート1!$G$28 = "はい", "発行できる", 記入用シート1!$G$28 = "いいえ", "発行できない"), "")</f>
        <v/>
      </c>
      <c r="M25" s="36" t="str" cm="1">
        <f t="array" ref="M25">IF(O25 &lt;&gt; "", _xlfn.IFS(記入用シート1!$G$31 = "はい", "LRA登録済", 記入用シート1!$G$31 = "いいえ", "LRA未登録"), "")</f>
        <v/>
      </c>
      <c r="N25" s="40" t="str">
        <f t="shared" si="0"/>
        <v/>
      </c>
      <c r="O25" s="36" t="str">
        <f>IF(記入用シート2!B301 &lt;&gt; "", 記入用シート2!B301, "")</f>
        <v/>
      </c>
      <c r="P25" s="36" t="str">
        <f>IF(記入用シート2!C301 &lt;&gt; "", 記入用シート2!C301, "")</f>
        <v/>
      </c>
      <c r="Q25" s="36" t="str">
        <f>IF(記入用シート2!D301 &lt;&gt; "", TEXT(記入用シート2!D301, "000000"), "")</f>
        <v/>
      </c>
      <c r="R25" s="36" t="str">
        <f>IF(記入用シート2!E301 &lt;&gt; "", 記入用シート2!E301, "")</f>
        <v/>
      </c>
      <c r="S25" s="36" t="str">
        <f>IF(記入用シート2!F301 &lt;&gt; "", 記入用シート2!F301, "")</f>
        <v/>
      </c>
      <c r="T25" s="36" t="str">
        <f>IF(記入用シート2!G301 &lt;&gt; "", 記入用シート2!G301, "")</f>
        <v/>
      </c>
      <c r="U25" s="36" t="str">
        <f>IF(記入用シート2!H301 &lt;&gt; "", 記入用シート2!H301, "")</f>
        <v/>
      </c>
    </row>
    <row r="26" spans="1:21" x14ac:dyDescent="0.4">
      <c r="A26" s="36" t="str">
        <f>IF(O26 &lt;&gt; "", TEXT(記入用シート1!$G$13, "0000000"), "")</f>
        <v/>
      </c>
      <c r="B26" s="36" t="str">
        <f>IF(O26 &lt;&gt; "", 記入用シート1!$G$14, "")</f>
        <v/>
      </c>
      <c r="C26" s="36" t="str">
        <f>IF(O26&lt;&gt;"", _xlfn.CONCAT(TEXT(_xlfn.XLOOKUP(B26, 'リスト　※入力不要です'!A:A, 'リスト　※入力不要です'!B:B), "00"), "1", A26), "")</f>
        <v/>
      </c>
      <c r="D26" s="36" t="str">
        <f>IF(O26 &lt;&gt; "", 記入用シート1!$G$15, "")</f>
        <v/>
      </c>
      <c r="E26" s="36" t="str">
        <f>IF(O26 &lt;&gt; "", IF(記入用シート1!$C$9 = "☑", "同意あり", "同意なし"), "")</f>
        <v/>
      </c>
      <c r="F26" s="36" t="str">
        <f>IF(O26 &lt;&gt; "", 記入用シート1!$G$19, "")</f>
        <v/>
      </c>
      <c r="G26" s="36" t="str">
        <f>IF(O26 &lt;&gt; "", 記入用シート1!$G$20, "")</f>
        <v/>
      </c>
      <c r="H26" s="37" t="str">
        <f>IF(O26 &lt;&gt; "", 記入用シート1!$G$21, "")</f>
        <v/>
      </c>
      <c r="I26" s="36" t="str">
        <f>IF(O26 &lt;&gt; "", 記入用シート1!$G$22, "")</f>
        <v/>
      </c>
      <c r="J26" s="36" t="str" cm="1">
        <f t="array" ref="J26">IF(O26 &lt;&gt; "", _xlfn.IFS(記入用シート1!$G$26="はい", "利用申請している", 記入用シート1!$G$26="いいえ", "利用申請していない"), "")</f>
        <v/>
      </c>
      <c r="K26" s="36" t="str">
        <f>IF(O26 &lt;&gt; "", 記入用シート1!$G$27, "")</f>
        <v/>
      </c>
      <c r="L26" s="36" t="str" cm="1">
        <f t="array" ref="L26">IF(O26 &lt;&gt; "", _xlfn.IFS(記入用シート1!$G$28 = "はい", "発行できる", 記入用シート1!$G$28 = "いいえ", "発行できない"), "")</f>
        <v/>
      </c>
      <c r="M26" s="36" t="str" cm="1">
        <f t="array" ref="M26">IF(O26 &lt;&gt; "", _xlfn.IFS(記入用シート1!$G$31 = "はい", "LRA登録済", 記入用シート1!$G$31 = "いいえ", "LRA未登録"), "")</f>
        <v/>
      </c>
      <c r="N26" s="40" t="str">
        <f t="shared" si="0"/>
        <v/>
      </c>
      <c r="O26" s="36" t="str">
        <f>IF(記入用シート2!B302 &lt;&gt; "", 記入用シート2!B302, "")</f>
        <v/>
      </c>
      <c r="P26" s="36" t="str">
        <f>IF(記入用シート2!C302 &lt;&gt; "", 記入用シート2!C302, "")</f>
        <v/>
      </c>
      <c r="Q26" s="36" t="str">
        <f>IF(記入用シート2!D302 &lt;&gt; "", TEXT(記入用シート2!D302, "000000"), "")</f>
        <v/>
      </c>
      <c r="R26" s="36" t="str">
        <f>IF(記入用シート2!E302 &lt;&gt; "", 記入用シート2!E302, "")</f>
        <v/>
      </c>
      <c r="S26" s="36" t="str">
        <f>IF(記入用シート2!F302 &lt;&gt; "", 記入用シート2!F302, "")</f>
        <v/>
      </c>
      <c r="T26" s="36" t="str">
        <f>IF(記入用シート2!G302 &lt;&gt; "", 記入用シート2!G302, "")</f>
        <v/>
      </c>
      <c r="U26" s="36" t="str">
        <f>IF(記入用シート2!H302 &lt;&gt; "", 記入用シート2!H302, "")</f>
        <v/>
      </c>
    </row>
    <row r="27" spans="1:21" x14ac:dyDescent="0.4">
      <c r="A27" s="36" t="str">
        <f>IF(O27 &lt;&gt; "", TEXT(記入用シート1!$G$13, "0000000"), "")</f>
        <v/>
      </c>
      <c r="B27" s="36" t="str">
        <f>IF(O27 &lt;&gt; "", 記入用シート1!$G$14, "")</f>
        <v/>
      </c>
      <c r="C27" s="36" t="str">
        <f>IF(O27&lt;&gt;"", _xlfn.CONCAT(TEXT(_xlfn.XLOOKUP(B27, 'リスト　※入力不要です'!A:A, 'リスト　※入力不要です'!B:B), "00"), "1", A27), "")</f>
        <v/>
      </c>
      <c r="D27" s="36" t="str">
        <f>IF(O27 &lt;&gt; "", 記入用シート1!$G$15, "")</f>
        <v/>
      </c>
      <c r="E27" s="36" t="str">
        <f>IF(O27 &lt;&gt; "", IF(記入用シート1!$C$9 = "☑", "同意あり", "同意なし"), "")</f>
        <v/>
      </c>
      <c r="F27" s="36" t="str">
        <f>IF(O27 &lt;&gt; "", 記入用シート1!$G$19, "")</f>
        <v/>
      </c>
      <c r="G27" s="36" t="str">
        <f>IF(O27 &lt;&gt; "", 記入用シート1!$G$20, "")</f>
        <v/>
      </c>
      <c r="H27" s="37" t="str">
        <f>IF(O27 &lt;&gt; "", 記入用シート1!$G$21, "")</f>
        <v/>
      </c>
      <c r="I27" s="36" t="str">
        <f>IF(O27 &lt;&gt; "", 記入用シート1!$G$22, "")</f>
        <v/>
      </c>
      <c r="J27" s="36" t="str" cm="1">
        <f t="array" ref="J27">IF(O27 &lt;&gt; "", _xlfn.IFS(記入用シート1!$G$26="はい", "利用申請している", 記入用シート1!$G$26="いいえ", "利用申請していない"), "")</f>
        <v/>
      </c>
      <c r="K27" s="36" t="str">
        <f>IF(O27 &lt;&gt; "", 記入用シート1!$G$27, "")</f>
        <v/>
      </c>
      <c r="L27" s="36" t="str" cm="1">
        <f t="array" ref="L27">IF(O27 &lt;&gt; "", _xlfn.IFS(記入用シート1!$G$28 = "はい", "発行できる", 記入用シート1!$G$28 = "いいえ", "発行できない"), "")</f>
        <v/>
      </c>
      <c r="M27" s="36" t="str" cm="1">
        <f t="array" ref="M27">IF(O27 &lt;&gt; "", _xlfn.IFS(記入用シート1!$G$31 = "はい", "LRA登録済", 記入用シート1!$G$31 = "いいえ", "LRA未登録"), "")</f>
        <v/>
      </c>
      <c r="N27" s="40" t="str">
        <f t="shared" si="0"/>
        <v/>
      </c>
      <c r="O27" s="36" t="str">
        <f>IF(記入用シート2!B303 &lt;&gt; "", 記入用シート2!B303, "")</f>
        <v/>
      </c>
      <c r="P27" s="36" t="str">
        <f>IF(記入用シート2!C303 &lt;&gt; "", 記入用シート2!C303, "")</f>
        <v/>
      </c>
      <c r="Q27" s="36" t="str">
        <f>IF(記入用シート2!D303 &lt;&gt; "", TEXT(記入用シート2!D303, "000000"), "")</f>
        <v/>
      </c>
      <c r="R27" s="36" t="str">
        <f>IF(記入用シート2!E303 &lt;&gt; "", 記入用シート2!E303, "")</f>
        <v/>
      </c>
      <c r="S27" s="36" t="str">
        <f>IF(記入用シート2!F303 &lt;&gt; "", 記入用シート2!F303, "")</f>
        <v/>
      </c>
      <c r="T27" s="36" t="str">
        <f>IF(記入用シート2!G303 &lt;&gt; "", 記入用シート2!G303, "")</f>
        <v/>
      </c>
      <c r="U27" s="36" t="str">
        <f>IF(記入用シート2!H303 &lt;&gt; "", 記入用シート2!H303, "")</f>
        <v/>
      </c>
    </row>
    <row r="28" spans="1:21" x14ac:dyDescent="0.4">
      <c r="A28" s="36" t="str">
        <f>IF(O28 &lt;&gt; "", TEXT(記入用シート1!$G$13, "0000000"), "")</f>
        <v/>
      </c>
      <c r="B28" s="36" t="str">
        <f>IF(O28 &lt;&gt; "", 記入用シート1!$G$14, "")</f>
        <v/>
      </c>
      <c r="C28" s="36" t="str">
        <f>IF(O28&lt;&gt;"", _xlfn.CONCAT(TEXT(_xlfn.XLOOKUP(B28, 'リスト　※入力不要です'!A:A, 'リスト　※入力不要です'!B:B), "00"), "1", A28), "")</f>
        <v/>
      </c>
      <c r="D28" s="36" t="str">
        <f>IF(O28 &lt;&gt; "", 記入用シート1!$G$15, "")</f>
        <v/>
      </c>
      <c r="E28" s="36" t="str">
        <f>IF(O28 &lt;&gt; "", IF(記入用シート1!$C$9 = "☑", "同意あり", "同意なし"), "")</f>
        <v/>
      </c>
      <c r="F28" s="36" t="str">
        <f>IF(O28 &lt;&gt; "", 記入用シート1!$G$19, "")</f>
        <v/>
      </c>
      <c r="G28" s="36" t="str">
        <f>IF(O28 &lt;&gt; "", 記入用シート1!$G$20, "")</f>
        <v/>
      </c>
      <c r="H28" s="37" t="str">
        <f>IF(O28 &lt;&gt; "", 記入用シート1!$G$21, "")</f>
        <v/>
      </c>
      <c r="I28" s="36" t="str">
        <f>IF(O28 &lt;&gt; "", 記入用シート1!$G$22, "")</f>
        <v/>
      </c>
      <c r="J28" s="36" t="str" cm="1">
        <f t="array" ref="J28">IF(O28 &lt;&gt; "", _xlfn.IFS(記入用シート1!$G$26="はい", "利用申請している", 記入用シート1!$G$26="いいえ", "利用申請していない"), "")</f>
        <v/>
      </c>
      <c r="K28" s="36" t="str">
        <f>IF(O28 &lt;&gt; "", 記入用シート1!$G$27, "")</f>
        <v/>
      </c>
      <c r="L28" s="36" t="str" cm="1">
        <f t="array" ref="L28">IF(O28 &lt;&gt; "", _xlfn.IFS(記入用シート1!$G$28 = "はい", "発行できる", 記入用シート1!$G$28 = "いいえ", "発行できない"), "")</f>
        <v/>
      </c>
      <c r="M28" s="36" t="str" cm="1">
        <f t="array" ref="M28">IF(O28 &lt;&gt; "", _xlfn.IFS(記入用シート1!$G$31 = "はい", "LRA登録済", 記入用シート1!$G$31 = "いいえ", "LRA未登録"), "")</f>
        <v/>
      </c>
      <c r="N28" s="40" t="str">
        <f t="shared" si="0"/>
        <v/>
      </c>
      <c r="O28" s="36" t="str">
        <f>IF(記入用シート2!B304 &lt;&gt; "", 記入用シート2!B304, "")</f>
        <v/>
      </c>
      <c r="P28" s="36" t="str">
        <f>IF(記入用シート2!C304 &lt;&gt; "", 記入用シート2!C304, "")</f>
        <v/>
      </c>
      <c r="Q28" s="36" t="str">
        <f>IF(記入用シート2!D304 &lt;&gt; "", TEXT(記入用シート2!D304, "000000"), "")</f>
        <v/>
      </c>
      <c r="R28" s="36" t="str">
        <f>IF(記入用シート2!E304 &lt;&gt; "", 記入用シート2!E304, "")</f>
        <v/>
      </c>
      <c r="S28" s="36" t="str">
        <f>IF(記入用シート2!F304 &lt;&gt; "", 記入用シート2!F304, "")</f>
        <v/>
      </c>
      <c r="T28" s="36" t="str">
        <f>IF(記入用シート2!G304 &lt;&gt; "", 記入用シート2!G304, "")</f>
        <v/>
      </c>
      <c r="U28" s="36" t="str">
        <f>IF(記入用シート2!H304 &lt;&gt; "", 記入用シート2!H304, "")</f>
        <v/>
      </c>
    </row>
    <row r="29" spans="1:21" x14ac:dyDescent="0.4">
      <c r="A29" s="36" t="str">
        <f>IF(O29 &lt;&gt; "", TEXT(記入用シート1!$G$13, "0000000"), "")</f>
        <v/>
      </c>
      <c r="B29" s="36" t="str">
        <f>IF(O29 &lt;&gt; "", 記入用シート1!$G$14, "")</f>
        <v/>
      </c>
      <c r="C29" s="36" t="str">
        <f>IF(O29&lt;&gt;"", _xlfn.CONCAT(TEXT(_xlfn.XLOOKUP(B29, 'リスト　※入力不要です'!A:A, 'リスト　※入力不要です'!B:B), "00"), "1", A29), "")</f>
        <v/>
      </c>
      <c r="D29" s="36" t="str">
        <f>IF(O29 &lt;&gt; "", 記入用シート1!$G$15, "")</f>
        <v/>
      </c>
      <c r="E29" s="36" t="str">
        <f>IF(O29 &lt;&gt; "", IF(記入用シート1!$C$9 = "☑", "同意あり", "同意なし"), "")</f>
        <v/>
      </c>
      <c r="F29" s="36" t="str">
        <f>IF(O29 &lt;&gt; "", 記入用シート1!$G$19, "")</f>
        <v/>
      </c>
      <c r="G29" s="36" t="str">
        <f>IF(O29 &lt;&gt; "", 記入用シート1!$G$20, "")</f>
        <v/>
      </c>
      <c r="H29" s="37" t="str">
        <f>IF(O29 &lt;&gt; "", 記入用シート1!$G$21, "")</f>
        <v/>
      </c>
      <c r="I29" s="36" t="str">
        <f>IF(O29 &lt;&gt; "", 記入用シート1!$G$22, "")</f>
        <v/>
      </c>
      <c r="J29" s="36" t="str" cm="1">
        <f t="array" ref="J29">IF(O29 &lt;&gt; "", _xlfn.IFS(記入用シート1!$G$26="はい", "利用申請している", 記入用シート1!$G$26="いいえ", "利用申請していない"), "")</f>
        <v/>
      </c>
      <c r="K29" s="36" t="str">
        <f>IF(O29 &lt;&gt; "", 記入用シート1!$G$27, "")</f>
        <v/>
      </c>
      <c r="L29" s="36" t="str" cm="1">
        <f t="array" ref="L29">IF(O29 &lt;&gt; "", _xlfn.IFS(記入用シート1!$G$28 = "はい", "発行できる", 記入用シート1!$G$28 = "いいえ", "発行できない"), "")</f>
        <v/>
      </c>
      <c r="M29" s="36" t="str" cm="1">
        <f t="array" ref="M29">IF(O29 &lt;&gt; "", _xlfn.IFS(記入用シート1!$G$31 = "はい", "LRA登録済", 記入用シート1!$G$31 = "いいえ", "LRA未登録"), "")</f>
        <v/>
      </c>
      <c r="N29" s="40" t="str">
        <f t="shared" si="0"/>
        <v/>
      </c>
      <c r="O29" s="36" t="str">
        <f>IF(記入用シート2!B305 &lt;&gt; "", 記入用シート2!B305, "")</f>
        <v/>
      </c>
      <c r="P29" s="36" t="str">
        <f>IF(記入用シート2!C305 &lt;&gt; "", 記入用シート2!C305, "")</f>
        <v/>
      </c>
      <c r="Q29" s="36" t="str">
        <f>IF(記入用シート2!D305 &lt;&gt; "", TEXT(記入用シート2!D305, "000000"), "")</f>
        <v/>
      </c>
      <c r="R29" s="36" t="str">
        <f>IF(記入用シート2!E305 &lt;&gt; "", 記入用シート2!E305, "")</f>
        <v/>
      </c>
      <c r="S29" s="36" t="str">
        <f>IF(記入用シート2!F305 &lt;&gt; "", 記入用シート2!F305, "")</f>
        <v/>
      </c>
      <c r="T29" s="36" t="str">
        <f>IF(記入用シート2!G305 &lt;&gt; "", 記入用シート2!G305, "")</f>
        <v/>
      </c>
      <c r="U29" s="36" t="str">
        <f>IF(記入用シート2!H305 &lt;&gt; "", 記入用シート2!H305, "")</f>
        <v/>
      </c>
    </row>
    <row r="30" spans="1:21" x14ac:dyDescent="0.4">
      <c r="A30" s="36" t="str">
        <f>IF(O30 &lt;&gt; "", TEXT(記入用シート1!$G$13, "0000000"), "")</f>
        <v/>
      </c>
      <c r="B30" s="36" t="str">
        <f>IF(O30 &lt;&gt; "", 記入用シート1!$G$14, "")</f>
        <v/>
      </c>
      <c r="C30" s="36" t="str">
        <f>IF(O30&lt;&gt;"", _xlfn.CONCAT(TEXT(_xlfn.XLOOKUP(B30, 'リスト　※入力不要です'!A:A, 'リスト　※入力不要です'!B:B), "00"), "1", A30), "")</f>
        <v/>
      </c>
      <c r="D30" s="36" t="str">
        <f>IF(O30 &lt;&gt; "", 記入用シート1!$G$15, "")</f>
        <v/>
      </c>
      <c r="E30" s="36" t="str">
        <f>IF(O30 &lt;&gt; "", IF(記入用シート1!$C$9 = "☑", "同意あり", "同意なし"), "")</f>
        <v/>
      </c>
      <c r="F30" s="36" t="str">
        <f>IF(O30 &lt;&gt; "", 記入用シート1!$G$19, "")</f>
        <v/>
      </c>
      <c r="G30" s="36" t="str">
        <f>IF(O30 &lt;&gt; "", 記入用シート1!$G$20, "")</f>
        <v/>
      </c>
      <c r="H30" s="37" t="str">
        <f>IF(O30 &lt;&gt; "", 記入用シート1!$G$21, "")</f>
        <v/>
      </c>
      <c r="I30" s="36" t="str">
        <f>IF(O30 &lt;&gt; "", 記入用シート1!$G$22, "")</f>
        <v/>
      </c>
      <c r="J30" s="36" t="str" cm="1">
        <f t="array" ref="J30">IF(O30 &lt;&gt; "", _xlfn.IFS(記入用シート1!$G$26="はい", "利用申請している", 記入用シート1!$G$26="いいえ", "利用申請していない"), "")</f>
        <v/>
      </c>
      <c r="K30" s="36" t="str">
        <f>IF(O30 &lt;&gt; "", 記入用シート1!$G$27, "")</f>
        <v/>
      </c>
      <c r="L30" s="36" t="str" cm="1">
        <f t="array" ref="L30">IF(O30 &lt;&gt; "", _xlfn.IFS(記入用シート1!$G$28 = "はい", "発行できる", 記入用シート1!$G$28 = "いいえ", "発行できない"), "")</f>
        <v/>
      </c>
      <c r="M30" s="36" t="str" cm="1">
        <f t="array" ref="M30">IF(O30 &lt;&gt; "", _xlfn.IFS(記入用シート1!$G$31 = "はい", "LRA登録済", 記入用シート1!$G$31 = "いいえ", "LRA未登録"), "")</f>
        <v/>
      </c>
      <c r="N30" s="40" t="str">
        <f t="shared" si="0"/>
        <v/>
      </c>
      <c r="O30" s="36" t="str">
        <f>IF(記入用シート2!B306 &lt;&gt; "", 記入用シート2!B306, "")</f>
        <v/>
      </c>
      <c r="P30" s="36" t="str">
        <f>IF(記入用シート2!C306 &lt;&gt; "", 記入用シート2!C306, "")</f>
        <v/>
      </c>
      <c r="Q30" s="36" t="str">
        <f>IF(記入用シート2!D306 &lt;&gt; "", TEXT(記入用シート2!D306, "000000"), "")</f>
        <v/>
      </c>
      <c r="R30" s="36" t="str">
        <f>IF(記入用シート2!E306 &lt;&gt; "", 記入用シート2!E306, "")</f>
        <v/>
      </c>
      <c r="S30" s="36" t="str">
        <f>IF(記入用シート2!F306 &lt;&gt; "", 記入用シート2!F306, "")</f>
        <v/>
      </c>
      <c r="T30" s="36" t="str">
        <f>IF(記入用シート2!G306 &lt;&gt; "", 記入用シート2!G306, "")</f>
        <v/>
      </c>
      <c r="U30" s="36" t="str">
        <f>IF(記入用シート2!H306 &lt;&gt; "", 記入用シート2!H306, "")</f>
        <v/>
      </c>
    </row>
    <row r="31" spans="1:21" x14ac:dyDescent="0.4">
      <c r="A31" s="36" t="str">
        <f>IF(O31 &lt;&gt; "", TEXT(記入用シート1!$G$13, "0000000"), "")</f>
        <v/>
      </c>
      <c r="B31" s="36" t="str">
        <f>IF(O31 &lt;&gt; "", 記入用シート1!$G$14, "")</f>
        <v/>
      </c>
      <c r="C31" s="36" t="str">
        <f>IF(O31&lt;&gt;"", _xlfn.CONCAT(TEXT(_xlfn.XLOOKUP(B31, 'リスト　※入力不要です'!A:A, 'リスト　※入力不要です'!B:B), "00"), "1", A31), "")</f>
        <v/>
      </c>
      <c r="D31" s="36" t="str">
        <f>IF(O31 &lt;&gt; "", 記入用シート1!$G$15, "")</f>
        <v/>
      </c>
      <c r="E31" s="36" t="str">
        <f>IF(O31 &lt;&gt; "", IF(記入用シート1!$C$9 = "☑", "同意あり", "同意なし"), "")</f>
        <v/>
      </c>
      <c r="F31" s="36" t="str">
        <f>IF(O31 &lt;&gt; "", 記入用シート1!$G$19, "")</f>
        <v/>
      </c>
      <c r="G31" s="36" t="str">
        <f>IF(O31 &lt;&gt; "", 記入用シート1!$G$20, "")</f>
        <v/>
      </c>
      <c r="H31" s="37" t="str">
        <f>IF(O31 &lt;&gt; "", 記入用シート1!$G$21, "")</f>
        <v/>
      </c>
      <c r="I31" s="36" t="str">
        <f>IF(O31 &lt;&gt; "", 記入用シート1!$G$22, "")</f>
        <v/>
      </c>
      <c r="J31" s="36" t="str" cm="1">
        <f t="array" ref="J31">IF(O31 &lt;&gt; "", _xlfn.IFS(記入用シート1!$G$26="はい", "利用申請している", 記入用シート1!$G$26="いいえ", "利用申請していない"), "")</f>
        <v/>
      </c>
      <c r="K31" s="36" t="str">
        <f>IF(O31 &lt;&gt; "", 記入用シート1!$G$27, "")</f>
        <v/>
      </c>
      <c r="L31" s="36" t="str" cm="1">
        <f t="array" ref="L31">IF(O31 &lt;&gt; "", _xlfn.IFS(記入用シート1!$G$28 = "はい", "発行できる", 記入用シート1!$G$28 = "いいえ", "発行できない"), "")</f>
        <v/>
      </c>
      <c r="M31" s="36" t="str" cm="1">
        <f t="array" ref="M31">IF(O31 &lt;&gt; "", _xlfn.IFS(記入用シート1!$G$31 = "はい", "LRA登録済", 記入用シート1!$G$31 = "いいえ", "LRA未登録"), "")</f>
        <v/>
      </c>
      <c r="N31" s="40" t="str">
        <f t="shared" si="0"/>
        <v/>
      </c>
      <c r="O31" s="36" t="str">
        <f>IF(記入用シート2!B307 &lt;&gt; "", 記入用シート2!B307, "")</f>
        <v/>
      </c>
      <c r="P31" s="36" t="str">
        <f>IF(記入用シート2!C307 &lt;&gt; "", 記入用シート2!C307, "")</f>
        <v/>
      </c>
      <c r="Q31" s="36" t="str">
        <f>IF(記入用シート2!D307 &lt;&gt; "", TEXT(記入用シート2!D307, "000000"), "")</f>
        <v/>
      </c>
      <c r="R31" s="36" t="str">
        <f>IF(記入用シート2!E307 &lt;&gt; "", 記入用シート2!E307, "")</f>
        <v/>
      </c>
      <c r="S31" s="36" t="str">
        <f>IF(記入用シート2!F307 &lt;&gt; "", 記入用シート2!F307, "")</f>
        <v/>
      </c>
      <c r="T31" s="36" t="str">
        <f>IF(記入用シート2!G307 &lt;&gt; "", 記入用シート2!G307, "")</f>
        <v/>
      </c>
      <c r="U31" s="36" t="str">
        <f>IF(記入用シート2!H307 &lt;&gt; "", 記入用シート2!H307, "")</f>
        <v/>
      </c>
    </row>
    <row r="32" spans="1:21" x14ac:dyDescent="0.4">
      <c r="A32" s="36" t="str">
        <f>IF(O32 &lt;&gt; "", TEXT(記入用シート1!$G$13, "0000000"), "")</f>
        <v/>
      </c>
      <c r="B32" s="36" t="str">
        <f>IF(O32 &lt;&gt; "", 記入用シート1!$G$14, "")</f>
        <v/>
      </c>
      <c r="C32" s="36" t="str">
        <f>IF(O32&lt;&gt;"", _xlfn.CONCAT(TEXT(_xlfn.XLOOKUP(B32, 'リスト　※入力不要です'!A:A, 'リスト　※入力不要です'!B:B), "00"), "1", A32), "")</f>
        <v/>
      </c>
      <c r="D32" s="36" t="str">
        <f>IF(O32 &lt;&gt; "", 記入用シート1!$G$15, "")</f>
        <v/>
      </c>
      <c r="E32" s="36" t="str">
        <f>IF(O32 &lt;&gt; "", IF(記入用シート1!$C$9 = "☑", "同意あり", "同意なし"), "")</f>
        <v/>
      </c>
      <c r="F32" s="36" t="str">
        <f>IF(O32 &lt;&gt; "", 記入用シート1!$G$19, "")</f>
        <v/>
      </c>
      <c r="G32" s="36" t="str">
        <f>IF(O32 &lt;&gt; "", 記入用シート1!$G$20, "")</f>
        <v/>
      </c>
      <c r="H32" s="37" t="str">
        <f>IF(O32 &lt;&gt; "", 記入用シート1!$G$21, "")</f>
        <v/>
      </c>
      <c r="I32" s="36" t="str">
        <f>IF(O32 &lt;&gt; "", 記入用シート1!$G$22, "")</f>
        <v/>
      </c>
      <c r="J32" s="36" t="str" cm="1">
        <f t="array" ref="J32">IF(O32 &lt;&gt; "", _xlfn.IFS(記入用シート1!$G$26="はい", "利用申請している", 記入用シート1!$G$26="いいえ", "利用申請していない"), "")</f>
        <v/>
      </c>
      <c r="K32" s="36" t="str">
        <f>IF(O32 &lt;&gt; "", 記入用シート1!$G$27, "")</f>
        <v/>
      </c>
      <c r="L32" s="36" t="str" cm="1">
        <f t="array" ref="L32">IF(O32 &lt;&gt; "", _xlfn.IFS(記入用シート1!$G$28 = "はい", "発行できる", 記入用シート1!$G$28 = "いいえ", "発行できない"), "")</f>
        <v/>
      </c>
      <c r="M32" s="36" t="str" cm="1">
        <f t="array" ref="M32">IF(O32 &lt;&gt; "", _xlfn.IFS(記入用シート1!$G$31 = "はい", "LRA登録済", 記入用シート1!$G$31 = "いいえ", "LRA未登録"), "")</f>
        <v/>
      </c>
      <c r="N32" s="40" t="str">
        <f t="shared" si="0"/>
        <v/>
      </c>
      <c r="O32" s="36" t="str">
        <f>IF(記入用シート2!B308 &lt;&gt; "", 記入用シート2!B308, "")</f>
        <v/>
      </c>
      <c r="P32" s="36" t="str">
        <f>IF(記入用シート2!C308 &lt;&gt; "", 記入用シート2!C308, "")</f>
        <v/>
      </c>
      <c r="Q32" s="36" t="str">
        <f>IF(記入用シート2!D308 &lt;&gt; "", TEXT(記入用シート2!D308, "000000"), "")</f>
        <v/>
      </c>
      <c r="R32" s="36" t="str">
        <f>IF(記入用シート2!E308 &lt;&gt; "", 記入用シート2!E308, "")</f>
        <v/>
      </c>
      <c r="S32" s="36" t="str">
        <f>IF(記入用シート2!F308 &lt;&gt; "", 記入用シート2!F308, "")</f>
        <v/>
      </c>
      <c r="T32" s="36" t="str">
        <f>IF(記入用シート2!G308 &lt;&gt; "", 記入用シート2!G308, "")</f>
        <v/>
      </c>
      <c r="U32" s="36" t="str">
        <f>IF(記入用シート2!H308 &lt;&gt; "", 記入用シート2!H308, "")</f>
        <v/>
      </c>
    </row>
    <row r="33" spans="1:21" x14ac:dyDescent="0.4">
      <c r="A33" s="36" t="str">
        <f>IF(O33 &lt;&gt; "", TEXT(記入用シート1!$G$13, "0000000"), "")</f>
        <v/>
      </c>
      <c r="B33" s="36" t="str">
        <f>IF(O33 &lt;&gt; "", 記入用シート1!$G$14, "")</f>
        <v/>
      </c>
      <c r="C33" s="36" t="str">
        <f>IF(O33&lt;&gt;"", _xlfn.CONCAT(TEXT(_xlfn.XLOOKUP(B33, 'リスト　※入力不要です'!A:A, 'リスト　※入力不要です'!B:B), "00"), "1", A33), "")</f>
        <v/>
      </c>
      <c r="D33" s="36" t="str">
        <f>IF(O33 &lt;&gt; "", 記入用シート1!$G$15, "")</f>
        <v/>
      </c>
      <c r="E33" s="36" t="str">
        <f>IF(O33 &lt;&gt; "", IF(記入用シート1!$C$9 = "☑", "同意あり", "同意なし"), "")</f>
        <v/>
      </c>
      <c r="F33" s="36" t="str">
        <f>IF(O33 &lt;&gt; "", 記入用シート1!$G$19, "")</f>
        <v/>
      </c>
      <c r="G33" s="36" t="str">
        <f>IF(O33 &lt;&gt; "", 記入用シート1!$G$20, "")</f>
        <v/>
      </c>
      <c r="H33" s="37" t="str">
        <f>IF(O33 &lt;&gt; "", 記入用シート1!$G$21, "")</f>
        <v/>
      </c>
      <c r="I33" s="36" t="str">
        <f>IF(O33 &lt;&gt; "", 記入用シート1!$G$22, "")</f>
        <v/>
      </c>
      <c r="J33" s="36" t="str" cm="1">
        <f t="array" ref="J33">IF(O33 &lt;&gt; "", _xlfn.IFS(記入用シート1!$G$26="はい", "利用申請している", 記入用シート1!$G$26="いいえ", "利用申請していない"), "")</f>
        <v/>
      </c>
      <c r="K33" s="36" t="str">
        <f>IF(O33 &lt;&gt; "", 記入用シート1!$G$27, "")</f>
        <v/>
      </c>
      <c r="L33" s="36" t="str" cm="1">
        <f t="array" ref="L33">IF(O33 &lt;&gt; "", _xlfn.IFS(記入用シート1!$G$28 = "はい", "発行できる", 記入用シート1!$G$28 = "いいえ", "発行できない"), "")</f>
        <v/>
      </c>
      <c r="M33" s="36" t="str" cm="1">
        <f t="array" ref="M33">IF(O33 &lt;&gt; "", _xlfn.IFS(記入用シート1!$G$31 = "はい", "LRA登録済", 記入用シート1!$G$31 = "いいえ", "LRA未登録"), "")</f>
        <v/>
      </c>
      <c r="N33" s="40" t="str">
        <f t="shared" si="0"/>
        <v/>
      </c>
      <c r="O33" s="36" t="str">
        <f>IF(記入用シート2!B309 &lt;&gt; "", 記入用シート2!B309, "")</f>
        <v/>
      </c>
      <c r="P33" s="36" t="str">
        <f>IF(記入用シート2!C309 &lt;&gt; "", 記入用シート2!C309, "")</f>
        <v/>
      </c>
      <c r="Q33" s="36" t="str">
        <f>IF(記入用シート2!D309 &lt;&gt; "", TEXT(記入用シート2!D309, "000000"), "")</f>
        <v/>
      </c>
      <c r="R33" s="36" t="str">
        <f>IF(記入用シート2!E309 &lt;&gt; "", 記入用シート2!E309, "")</f>
        <v/>
      </c>
      <c r="S33" s="36" t="str">
        <f>IF(記入用シート2!F309 &lt;&gt; "", 記入用シート2!F309, "")</f>
        <v/>
      </c>
      <c r="T33" s="36" t="str">
        <f>IF(記入用シート2!G309 &lt;&gt; "", 記入用シート2!G309, "")</f>
        <v/>
      </c>
      <c r="U33" s="36" t="str">
        <f>IF(記入用シート2!H309 &lt;&gt; "", 記入用シート2!H309, "")</f>
        <v/>
      </c>
    </row>
    <row r="34" spans="1:21" x14ac:dyDescent="0.4">
      <c r="A34" s="36" t="str">
        <f>IF(O34 &lt;&gt; "", TEXT(記入用シート1!$G$13, "0000000"), "")</f>
        <v/>
      </c>
      <c r="B34" s="36" t="str">
        <f>IF(O34 &lt;&gt; "", 記入用シート1!$G$14, "")</f>
        <v/>
      </c>
      <c r="C34" s="36" t="str">
        <f>IF(O34&lt;&gt;"", _xlfn.CONCAT(TEXT(_xlfn.XLOOKUP(B34, 'リスト　※入力不要です'!A:A, 'リスト　※入力不要です'!B:B), "00"), "1", A34), "")</f>
        <v/>
      </c>
      <c r="D34" s="36" t="str">
        <f>IF(O34 &lt;&gt; "", 記入用シート1!$G$15, "")</f>
        <v/>
      </c>
      <c r="E34" s="36" t="str">
        <f>IF(O34 &lt;&gt; "", IF(記入用シート1!$C$9 = "☑", "同意あり", "同意なし"), "")</f>
        <v/>
      </c>
      <c r="F34" s="36" t="str">
        <f>IF(O34 &lt;&gt; "", 記入用シート1!$G$19, "")</f>
        <v/>
      </c>
      <c r="G34" s="36" t="str">
        <f>IF(O34 &lt;&gt; "", 記入用シート1!$G$20, "")</f>
        <v/>
      </c>
      <c r="H34" s="37" t="str">
        <f>IF(O34 &lt;&gt; "", 記入用シート1!$G$21, "")</f>
        <v/>
      </c>
      <c r="I34" s="36" t="str">
        <f>IF(O34 &lt;&gt; "", 記入用シート1!$G$22, "")</f>
        <v/>
      </c>
      <c r="J34" s="36" t="str" cm="1">
        <f t="array" ref="J34">IF(O34 &lt;&gt; "", _xlfn.IFS(記入用シート1!$G$26="はい", "利用申請している", 記入用シート1!$G$26="いいえ", "利用申請していない"), "")</f>
        <v/>
      </c>
      <c r="K34" s="36" t="str">
        <f>IF(O34 &lt;&gt; "", 記入用シート1!$G$27, "")</f>
        <v/>
      </c>
      <c r="L34" s="36" t="str" cm="1">
        <f t="array" ref="L34">IF(O34 &lt;&gt; "", _xlfn.IFS(記入用シート1!$G$28 = "はい", "発行できる", 記入用シート1!$G$28 = "いいえ", "発行できない"), "")</f>
        <v/>
      </c>
      <c r="M34" s="36" t="str" cm="1">
        <f t="array" ref="M34">IF(O34 &lt;&gt; "", _xlfn.IFS(記入用シート1!$G$31 = "はい", "LRA登録済", 記入用シート1!$G$31 = "いいえ", "LRA未登録"), "")</f>
        <v/>
      </c>
      <c r="N34" s="40" t="str">
        <f t="shared" si="0"/>
        <v/>
      </c>
      <c r="O34" s="36" t="str">
        <f>IF(記入用シート2!B310 &lt;&gt; "", 記入用シート2!B310, "")</f>
        <v/>
      </c>
      <c r="P34" s="36" t="str">
        <f>IF(記入用シート2!C310 &lt;&gt; "", 記入用シート2!C310, "")</f>
        <v/>
      </c>
      <c r="Q34" s="36" t="str">
        <f>IF(記入用シート2!D310 &lt;&gt; "", TEXT(記入用シート2!D310, "000000"), "")</f>
        <v/>
      </c>
      <c r="R34" s="36" t="str">
        <f>IF(記入用シート2!E310 &lt;&gt; "", 記入用シート2!E310, "")</f>
        <v/>
      </c>
      <c r="S34" s="36" t="str">
        <f>IF(記入用シート2!F310 &lt;&gt; "", 記入用シート2!F310, "")</f>
        <v/>
      </c>
      <c r="T34" s="36" t="str">
        <f>IF(記入用シート2!G310 &lt;&gt; "", 記入用シート2!G310, "")</f>
        <v/>
      </c>
      <c r="U34" s="36" t="str">
        <f>IF(記入用シート2!H310 &lt;&gt; "", 記入用シート2!H310, "")</f>
        <v/>
      </c>
    </row>
    <row r="35" spans="1:21" x14ac:dyDescent="0.4">
      <c r="A35" s="36" t="str">
        <f>IF(O35 &lt;&gt; "", TEXT(記入用シート1!$G$13, "0000000"), "")</f>
        <v/>
      </c>
      <c r="B35" s="36" t="str">
        <f>IF(O35 &lt;&gt; "", 記入用シート1!$G$14, "")</f>
        <v/>
      </c>
      <c r="C35" s="36" t="str">
        <f>IF(O35&lt;&gt;"", _xlfn.CONCAT(TEXT(_xlfn.XLOOKUP(B35, 'リスト　※入力不要です'!A:A, 'リスト　※入力不要です'!B:B), "00"), "1", A35), "")</f>
        <v/>
      </c>
      <c r="D35" s="36" t="str">
        <f>IF(O35 &lt;&gt; "", 記入用シート1!$G$15, "")</f>
        <v/>
      </c>
      <c r="E35" s="36" t="str">
        <f>IF(O35 &lt;&gt; "", IF(記入用シート1!$C$9 = "☑", "同意あり", "同意なし"), "")</f>
        <v/>
      </c>
      <c r="F35" s="36" t="str">
        <f>IF(O35 &lt;&gt; "", 記入用シート1!$G$19, "")</f>
        <v/>
      </c>
      <c r="G35" s="36" t="str">
        <f>IF(O35 &lt;&gt; "", 記入用シート1!$G$20, "")</f>
        <v/>
      </c>
      <c r="H35" s="37" t="str">
        <f>IF(O35 &lt;&gt; "", 記入用シート1!$G$21, "")</f>
        <v/>
      </c>
      <c r="I35" s="36" t="str">
        <f>IF(O35 &lt;&gt; "", 記入用シート1!$G$22, "")</f>
        <v/>
      </c>
      <c r="J35" s="36" t="str" cm="1">
        <f t="array" ref="J35">IF(O35 &lt;&gt; "", _xlfn.IFS(記入用シート1!$G$26="はい", "利用申請している", 記入用シート1!$G$26="いいえ", "利用申請していない"), "")</f>
        <v/>
      </c>
      <c r="K35" s="36" t="str">
        <f>IF(O35 &lt;&gt; "", 記入用シート1!$G$27, "")</f>
        <v/>
      </c>
      <c r="L35" s="36" t="str" cm="1">
        <f t="array" ref="L35">IF(O35 &lt;&gt; "", _xlfn.IFS(記入用シート1!$G$28 = "はい", "発行できる", 記入用シート1!$G$28 = "いいえ", "発行できない"), "")</f>
        <v/>
      </c>
      <c r="M35" s="36" t="str" cm="1">
        <f t="array" ref="M35">IF(O35 &lt;&gt; "", _xlfn.IFS(記入用シート1!$G$31 = "はい", "LRA登録済", 記入用シート1!$G$31 = "いいえ", "LRA未登録"), "")</f>
        <v/>
      </c>
      <c r="N35" s="40" t="str">
        <f t="shared" si="0"/>
        <v/>
      </c>
      <c r="O35" s="36" t="str">
        <f>IF(記入用シート2!B311 &lt;&gt; "", 記入用シート2!B311, "")</f>
        <v/>
      </c>
      <c r="P35" s="36" t="str">
        <f>IF(記入用シート2!C311 &lt;&gt; "", 記入用シート2!C311, "")</f>
        <v/>
      </c>
      <c r="Q35" s="36" t="str">
        <f>IF(記入用シート2!D311 &lt;&gt; "", TEXT(記入用シート2!D311, "000000"), "")</f>
        <v/>
      </c>
      <c r="R35" s="36" t="str">
        <f>IF(記入用シート2!E311 &lt;&gt; "", 記入用シート2!E311, "")</f>
        <v/>
      </c>
      <c r="S35" s="36" t="str">
        <f>IF(記入用シート2!F311 &lt;&gt; "", 記入用シート2!F311, "")</f>
        <v/>
      </c>
      <c r="T35" s="36" t="str">
        <f>IF(記入用シート2!G311 &lt;&gt; "", 記入用シート2!G311, "")</f>
        <v/>
      </c>
      <c r="U35" s="36" t="str">
        <f>IF(記入用シート2!H311 &lt;&gt; "", 記入用シート2!H311, "")</f>
        <v/>
      </c>
    </row>
    <row r="36" spans="1:21" x14ac:dyDescent="0.4">
      <c r="A36" s="36" t="str">
        <f>IF(O36 &lt;&gt; "", TEXT(記入用シート1!$G$13, "0000000"), "")</f>
        <v/>
      </c>
      <c r="B36" s="36" t="str">
        <f>IF(O36 &lt;&gt; "", 記入用シート1!$G$14, "")</f>
        <v/>
      </c>
      <c r="C36" s="36" t="str">
        <f>IF(O36&lt;&gt;"", _xlfn.CONCAT(TEXT(_xlfn.XLOOKUP(B36, 'リスト　※入力不要です'!A:A, 'リスト　※入力不要です'!B:B), "00"), "1", A36), "")</f>
        <v/>
      </c>
      <c r="D36" s="36" t="str">
        <f>IF(O36 &lt;&gt; "", 記入用シート1!$G$15, "")</f>
        <v/>
      </c>
      <c r="E36" s="36" t="str">
        <f>IF(O36 &lt;&gt; "", IF(記入用シート1!$C$9 = "☑", "同意あり", "同意なし"), "")</f>
        <v/>
      </c>
      <c r="F36" s="36" t="str">
        <f>IF(O36 &lt;&gt; "", 記入用シート1!$G$19, "")</f>
        <v/>
      </c>
      <c r="G36" s="36" t="str">
        <f>IF(O36 &lt;&gt; "", 記入用シート1!$G$20, "")</f>
        <v/>
      </c>
      <c r="H36" s="37" t="str">
        <f>IF(O36 &lt;&gt; "", 記入用シート1!$G$21, "")</f>
        <v/>
      </c>
      <c r="I36" s="36" t="str">
        <f>IF(O36 &lt;&gt; "", 記入用シート1!$G$22, "")</f>
        <v/>
      </c>
      <c r="J36" s="36" t="str" cm="1">
        <f t="array" ref="J36">IF(O36 &lt;&gt; "", _xlfn.IFS(記入用シート1!$G$26="はい", "利用申請している", 記入用シート1!$G$26="いいえ", "利用申請していない"), "")</f>
        <v/>
      </c>
      <c r="K36" s="36" t="str">
        <f>IF(O36 &lt;&gt; "", 記入用シート1!$G$27, "")</f>
        <v/>
      </c>
      <c r="L36" s="36" t="str" cm="1">
        <f t="array" ref="L36">IF(O36 &lt;&gt; "", _xlfn.IFS(記入用シート1!$G$28 = "はい", "発行できる", 記入用シート1!$G$28 = "いいえ", "発行できない"), "")</f>
        <v/>
      </c>
      <c r="M36" s="36" t="str" cm="1">
        <f t="array" ref="M36">IF(O36 &lt;&gt; "", _xlfn.IFS(記入用シート1!$G$31 = "はい", "LRA登録済", 記入用シート1!$G$31 = "いいえ", "LRA未登録"), "")</f>
        <v/>
      </c>
      <c r="N36" s="40" t="str">
        <f t="shared" si="0"/>
        <v/>
      </c>
      <c r="O36" s="36" t="str">
        <f>IF(記入用シート2!B312 &lt;&gt; "", 記入用シート2!B312, "")</f>
        <v/>
      </c>
      <c r="P36" s="36" t="str">
        <f>IF(記入用シート2!C312 &lt;&gt; "", 記入用シート2!C312, "")</f>
        <v/>
      </c>
      <c r="Q36" s="36" t="str">
        <f>IF(記入用シート2!D312 &lt;&gt; "", TEXT(記入用シート2!D312, "000000"), "")</f>
        <v/>
      </c>
      <c r="R36" s="36" t="str">
        <f>IF(記入用シート2!E312 &lt;&gt; "", 記入用シート2!E312, "")</f>
        <v/>
      </c>
      <c r="S36" s="36" t="str">
        <f>IF(記入用シート2!F312 &lt;&gt; "", 記入用シート2!F312, "")</f>
        <v/>
      </c>
      <c r="T36" s="36" t="str">
        <f>IF(記入用シート2!G312 &lt;&gt; "", 記入用シート2!G312, "")</f>
        <v/>
      </c>
      <c r="U36" s="36" t="str">
        <f>IF(記入用シート2!H312 &lt;&gt; "", 記入用シート2!H312, "")</f>
        <v/>
      </c>
    </row>
    <row r="37" spans="1:21" x14ac:dyDescent="0.4">
      <c r="A37" s="36" t="str">
        <f>IF(O37 &lt;&gt; "", TEXT(記入用シート1!$G$13, "0000000"), "")</f>
        <v/>
      </c>
      <c r="B37" s="36" t="str">
        <f>IF(O37 &lt;&gt; "", 記入用シート1!$G$14, "")</f>
        <v/>
      </c>
      <c r="C37" s="36" t="str">
        <f>IF(O37&lt;&gt;"", _xlfn.CONCAT(TEXT(_xlfn.XLOOKUP(B37, 'リスト　※入力不要です'!A:A, 'リスト　※入力不要です'!B:B), "00"), "1", A37), "")</f>
        <v/>
      </c>
      <c r="D37" s="36" t="str">
        <f>IF(O37 &lt;&gt; "", 記入用シート1!$G$15, "")</f>
        <v/>
      </c>
      <c r="E37" s="36" t="str">
        <f>IF(O37 &lt;&gt; "", IF(記入用シート1!$C$9 = "☑", "同意あり", "同意なし"), "")</f>
        <v/>
      </c>
      <c r="F37" s="36" t="str">
        <f>IF(O37 &lt;&gt; "", 記入用シート1!$G$19, "")</f>
        <v/>
      </c>
      <c r="G37" s="36" t="str">
        <f>IF(O37 &lt;&gt; "", 記入用シート1!$G$20, "")</f>
        <v/>
      </c>
      <c r="H37" s="37" t="str">
        <f>IF(O37 &lt;&gt; "", 記入用シート1!$G$21, "")</f>
        <v/>
      </c>
      <c r="I37" s="36" t="str">
        <f>IF(O37 &lt;&gt; "", 記入用シート1!$G$22, "")</f>
        <v/>
      </c>
      <c r="J37" s="36" t="str" cm="1">
        <f t="array" ref="J37">IF(O37 &lt;&gt; "", _xlfn.IFS(記入用シート1!$G$26="はい", "利用申請している", 記入用シート1!$G$26="いいえ", "利用申請していない"), "")</f>
        <v/>
      </c>
      <c r="K37" s="36" t="str">
        <f>IF(O37 &lt;&gt; "", 記入用シート1!$G$27, "")</f>
        <v/>
      </c>
      <c r="L37" s="36" t="str" cm="1">
        <f t="array" ref="L37">IF(O37 &lt;&gt; "", _xlfn.IFS(記入用シート1!$G$28 = "はい", "発行できる", 記入用シート1!$G$28 = "いいえ", "発行できない"), "")</f>
        <v/>
      </c>
      <c r="M37" s="36" t="str" cm="1">
        <f t="array" ref="M37">IF(O37 &lt;&gt; "", _xlfn.IFS(記入用シート1!$G$31 = "はい", "LRA登録済", 記入用シート1!$G$31 = "いいえ", "LRA未登録"), "")</f>
        <v/>
      </c>
      <c r="N37" s="40" t="str">
        <f t="shared" si="0"/>
        <v/>
      </c>
      <c r="O37" s="36" t="str">
        <f>IF(記入用シート2!B313 &lt;&gt; "", 記入用シート2!B313, "")</f>
        <v/>
      </c>
      <c r="P37" s="36" t="str">
        <f>IF(記入用シート2!C313 &lt;&gt; "", 記入用シート2!C313, "")</f>
        <v/>
      </c>
      <c r="Q37" s="36" t="str">
        <f>IF(記入用シート2!D313 &lt;&gt; "", TEXT(記入用シート2!D313, "000000"), "")</f>
        <v/>
      </c>
      <c r="R37" s="36" t="str">
        <f>IF(記入用シート2!E313 &lt;&gt; "", 記入用シート2!E313, "")</f>
        <v/>
      </c>
      <c r="S37" s="36" t="str">
        <f>IF(記入用シート2!F313 &lt;&gt; "", 記入用シート2!F313, "")</f>
        <v/>
      </c>
      <c r="T37" s="36" t="str">
        <f>IF(記入用シート2!G313 &lt;&gt; "", 記入用シート2!G313, "")</f>
        <v/>
      </c>
      <c r="U37" s="36" t="str">
        <f>IF(記入用シート2!H313 &lt;&gt; "", 記入用シート2!H313, "")</f>
        <v/>
      </c>
    </row>
    <row r="38" spans="1:21" x14ac:dyDescent="0.4">
      <c r="A38" s="36" t="str">
        <f>IF(O38 &lt;&gt; "", TEXT(記入用シート1!$G$13, "0000000"), "")</f>
        <v/>
      </c>
      <c r="B38" s="36" t="str">
        <f>IF(O38 &lt;&gt; "", 記入用シート1!$G$14, "")</f>
        <v/>
      </c>
      <c r="C38" s="36" t="str">
        <f>IF(O38&lt;&gt;"", _xlfn.CONCAT(TEXT(_xlfn.XLOOKUP(B38, 'リスト　※入力不要です'!A:A, 'リスト　※入力不要です'!B:B), "00"), "1", A38), "")</f>
        <v/>
      </c>
      <c r="D38" s="36" t="str">
        <f>IF(O38 &lt;&gt; "", 記入用シート1!$G$15, "")</f>
        <v/>
      </c>
      <c r="E38" s="36" t="str">
        <f>IF(O38 &lt;&gt; "", IF(記入用シート1!$C$9 = "☑", "同意あり", "同意なし"), "")</f>
        <v/>
      </c>
      <c r="F38" s="36" t="str">
        <f>IF(O38 &lt;&gt; "", 記入用シート1!$G$19, "")</f>
        <v/>
      </c>
      <c r="G38" s="36" t="str">
        <f>IF(O38 &lt;&gt; "", 記入用シート1!$G$20, "")</f>
        <v/>
      </c>
      <c r="H38" s="37" t="str">
        <f>IF(O38 &lt;&gt; "", 記入用シート1!$G$21, "")</f>
        <v/>
      </c>
      <c r="I38" s="36" t="str">
        <f>IF(O38 &lt;&gt; "", 記入用シート1!$G$22, "")</f>
        <v/>
      </c>
      <c r="J38" s="36" t="str" cm="1">
        <f t="array" ref="J38">IF(O38 &lt;&gt; "", _xlfn.IFS(記入用シート1!$G$26="はい", "利用申請している", 記入用シート1!$G$26="いいえ", "利用申請していない"), "")</f>
        <v/>
      </c>
      <c r="K38" s="36" t="str">
        <f>IF(O38 &lt;&gt; "", 記入用シート1!$G$27, "")</f>
        <v/>
      </c>
      <c r="L38" s="36" t="str" cm="1">
        <f t="array" ref="L38">IF(O38 &lt;&gt; "", _xlfn.IFS(記入用シート1!$G$28 = "はい", "発行できる", 記入用シート1!$G$28 = "いいえ", "発行できない"), "")</f>
        <v/>
      </c>
      <c r="M38" s="36" t="str" cm="1">
        <f t="array" ref="M38">IF(O38 &lt;&gt; "", _xlfn.IFS(記入用シート1!$G$31 = "はい", "LRA登録済", 記入用シート1!$G$31 = "いいえ", "LRA未登録"), "")</f>
        <v/>
      </c>
      <c r="N38" s="40" t="str">
        <f t="shared" si="0"/>
        <v/>
      </c>
      <c r="O38" s="36" t="str">
        <f>IF(記入用シート2!B314 &lt;&gt; "", 記入用シート2!B314, "")</f>
        <v/>
      </c>
      <c r="P38" s="36" t="str">
        <f>IF(記入用シート2!C314 &lt;&gt; "", 記入用シート2!C314, "")</f>
        <v/>
      </c>
      <c r="Q38" s="36" t="str">
        <f>IF(記入用シート2!D314 &lt;&gt; "", TEXT(記入用シート2!D314, "000000"), "")</f>
        <v/>
      </c>
      <c r="R38" s="36" t="str">
        <f>IF(記入用シート2!E314 &lt;&gt; "", 記入用シート2!E314, "")</f>
        <v/>
      </c>
      <c r="S38" s="36" t="str">
        <f>IF(記入用シート2!F314 &lt;&gt; "", 記入用シート2!F314, "")</f>
        <v/>
      </c>
      <c r="T38" s="36" t="str">
        <f>IF(記入用シート2!G314 &lt;&gt; "", 記入用シート2!G314, "")</f>
        <v/>
      </c>
      <c r="U38" s="36" t="str">
        <f>IF(記入用シート2!H314 &lt;&gt; "", 記入用シート2!H314, "")</f>
        <v/>
      </c>
    </row>
    <row r="39" spans="1:21" x14ac:dyDescent="0.4">
      <c r="A39" s="36" t="str">
        <f>IF(O39 &lt;&gt; "", TEXT(記入用シート1!$G$13, "0000000"), "")</f>
        <v/>
      </c>
      <c r="B39" s="36" t="str">
        <f>IF(O39 &lt;&gt; "", 記入用シート1!$G$14, "")</f>
        <v/>
      </c>
      <c r="C39" s="36" t="str">
        <f>IF(O39&lt;&gt;"", _xlfn.CONCAT(TEXT(_xlfn.XLOOKUP(B39, 'リスト　※入力不要です'!A:A, 'リスト　※入力不要です'!B:B), "00"), "1", A39), "")</f>
        <v/>
      </c>
      <c r="D39" s="36" t="str">
        <f>IF(O39 &lt;&gt; "", 記入用シート1!$G$15, "")</f>
        <v/>
      </c>
      <c r="E39" s="36" t="str">
        <f>IF(O39 &lt;&gt; "", IF(記入用シート1!$C$9 = "☑", "同意あり", "同意なし"), "")</f>
        <v/>
      </c>
      <c r="F39" s="36" t="str">
        <f>IF(O39 &lt;&gt; "", 記入用シート1!$G$19, "")</f>
        <v/>
      </c>
      <c r="G39" s="36" t="str">
        <f>IF(O39 &lt;&gt; "", 記入用シート1!$G$20, "")</f>
        <v/>
      </c>
      <c r="H39" s="37" t="str">
        <f>IF(O39 &lt;&gt; "", 記入用シート1!$G$21, "")</f>
        <v/>
      </c>
      <c r="I39" s="36" t="str">
        <f>IF(O39 &lt;&gt; "", 記入用シート1!$G$22, "")</f>
        <v/>
      </c>
      <c r="J39" s="36" t="str" cm="1">
        <f t="array" ref="J39">IF(O39 &lt;&gt; "", _xlfn.IFS(記入用シート1!$G$26="はい", "利用申請している", 記入用シート1!$G$26="いいえ", "利用申請していない"), "")</f>
        <v/>
      </c>
      <c r="K39" s="36" t="str">
        <f>IF(O39 &lt;&gt; "", 記入用シート1!$G$27, "")</f>
        <v/>
      </c>
      <c r="L39" s="36" t="str" cm="1">
        <f t="array" ref="L39">IF(O39 &lt;&gt; "", _xlfn.IFS(記入用シート1!$G$28 = "はい", "発行できる", 記入用シート1!$G$28 = "いいえ", "発行できない"), "")</f>
        <v/>
      </c>
      <c r="M39" s="36" t="str" cm="1">
        <f t="array" ref="M39">IF(O39 &lt;&gt; "", _xlfn.IFS(記入用シート1!$G$31 = "はい", "LRA登録済", 記入用シート1!$G$31 = "いいえ", "LRA未登録"), "")</f>
        <v/>
      </c>
      <c r="N39" s="40" t="str">
        <f t="shared" si="0"/>
        <v/>
      </c>
      <c r="O39" s="36" t="str">
        <f>IF(記入用シート2!B315 &lt;&gt; "", 記入用シート2!B315, "")</f>
        <v/>
      </c>
      <c r="P39" s="36" t="str">
        <f>IF(記入用シート2!C315 &lt;&gt; "", 記入用シート2!C315, "")</f>
        <v/>
      </c>
      <c r="Q39" s="36" t="str">
        <f>IF(記入用シート2!D315 &lt;&gt; "", TEXT(記入用シート2!D315, "000000"), "")</f>
        <v/>
      </c>
      <c r="R39" s="36" t="str">
        <f>IF(記入用シート2!E315 &lt;&gt; "", 記入用シート2!E315, "")</f>
        <v/>
      </c>
      <c r="S39" s="36" t="str">
        <f>IF(記入用シート2!F315 &lt;&gt; "", 記入用シート2!F315, "")</f>
        <v/>
      </c>
      <c r="T39" s="36" t="str">
        <f>IF(記入用シート2!G315 &lt;&gt; "", 記入用シート2!G315, "")</f>
        <v/>
      </c>
      <c r="U39" s="36" t="str">
        <f>IF(記入用シート2!H315 &lt;&gt; "", 記入用シート2!H315, "")</f>
        <v/>
      </c>
    </row>
    <row r="40" spans="1:21" x14ac:dyDescent="0.4">
      <c r="A40" s="36" t="str">
        <f>IF(O40 &lt;&gt; "", TEXT(記入用シート1!$G$13, "0000000"), "")</f>
        <v/>
      </c>
      <c r="B40" s="36" t="str">
        <f>IF(O40 &lt;&gt; "", 記入用シート1!$G$14, "")</f>
        <v/>
      </c>
      <c r="C40" s="36" t="str">
        <f>IF(O40&lt;&gt;"", _xlfn.CONCAT(TEXT(_xlfn.XLOOKUP(B40, 'リスト　※入力不要です'!A:A, 'リスト　※入力不要です'!B:B), "00"), "1", A40), "")</f>
        <v/>
      </c>
      <c r="D40" s="36" t="str">
        <f>IF(O40 &lt;&gt; "", 記入用シート1!$G$15, "")</f>
        <v/>
      </c>
      <c r="E40" s="36" t="str">
        <f>IF(O40 &lt;&gt; "", IF(記入用シート1!$C$9 = "☑", "同意あり", "同意なし"), "")</f>
        <v/>
      </c>
      <c r="F40" s="36" t="str">
        <f>IF(O40 &lt;&gt; "", 記入用シート1!$G$19, "")</f>
        <v/>
      </c>
      <c r="G40" s="36" t="str">
        <f>IF(O40 &lt;&gt; "", 記入用シート1!$G$20, "")</f>
        <v/>
      </c>
      <c r="H40" s="37" t="str">
        <f>IF(O40 &lt;&gt; "", 記入用シート1!$G$21, "")</f>
        <v/>
      </c>
      <c r="I40" s="36" t="str">
        <f>IF(O40 &lt;&gt; "", 記入用シート1!$G$22, "")</f>
        <v/>
      </c>
      <c r="J40" s="36" t="str" cm="1">
        <f t="array" ref="J40">IF(O40 &lt;&gt; "", _xlfn.IFS(記入用シート1!$G$26="はい", "利用申請している", 記入用シート1!$G$26="いいえ", "利用申請していない"), "")</f>
        <v/>
      </c>
      <c r="K40" s="36" t="str">
        <f>IF(O40 &lt;&gt; "", 記入用シート1!$G$27, "")</f>
        <v/>
      </c>
      <c r="L40" s="36" t="str" cm="1">
        <f t="array" ref="L40">IF(O40 &lt;&gt; "", _xlfn.IFS(記入用シート1!$G$28 = "はい", "発行できる", 記入用シート1!$G$28 = "いいえ", "発行できない"), "")</f>
        <v/>
      </c>
      <c r="M40" s="36" t="str" cm="1">
        <f t="array" ref="M40">IF(O40 &lt;&gt; "", _xlfn.IFS(記入用シート1!$G$31 = "はい", "LRA登録済", 記入用シート1!$G$31 = "いいえ", "LRA未登録"), "")</f>
        <v/>
      </c>
      <c r="N40" s="40" t="str">
        <f t="shared" si="0"/>
        <v/>
      </c>
      <c r="O40" s="36" t="str">
        <f>IF(記入用シート2!B316 &lt;&gt; "", 記入用シート2!B316, "")</f>
        <v/>
      </c>
      <c r="P40" s="36" t="str">
        <f>IF(記入用シート2!C316 &lt;&gt; "", 記入用シート2!C316, "")</f>
        <v/>
      </c>
      <c r="Q40" s="36" t="str">
        <f>IF(記入用シート2!D316 &lt;&gt; "", TEXT(記入用シート2!D316, "000000"), "")</f>
        <v/>
      </c>
      <c r="R40" s="36" t="str">
        <f>IF(記入用シート2!E316 &lt;&gt; "", 記入用シート2!E316, "")</f>
        <v/>
      </c>
      <c r="S40" s="36" t="str">
        <f>IF(記入用シート2!F316 &lt;&gt; "", 記入用シート2!F316, "")</f>
        <v/>
      </c>
      <c r="T40" s="36" t="str">
        <f>IF(記入用シート2!G316 &lt;&gt; "", 記入用シート2!G316, "")</f>
        <v/>
      </c>
      <c r="U40" s="36" t="str">
        <f>IF(記入用シート2!H316 &lt;&gt; "", 記入用シート2!H316, "")</f>
        <v/>
      </c>
    </row>
    <row r="41" spans="1:21" x14ac:dyDescent="0.4">
      <c r="A41" s="36" t="str">
        <f>IF(O41 &lt;&gt; "", TEXT(記入用シート1!$G$13, "0000000"), "")</f>
        <v/>
      </c>
      <c r="B41" s="36" t="str">
        <f>IF(O41 &lt;&gt; "", 記入用シート1!$G$14, "")</f>
        <v/>
      </c>
      <c r="C41" s="36" t="str">
        <f>IF(O41&lt;&gt;"", _xlfn.CONCAT(TEXT(_xlfn.XLOOKUP(B41, 'リスト　※入力不要です'!A:A, 'リスト　※入力不要です'!B:B), "00"), "1", A41), "")</f>
        <v/>
      </c>
      <c r="D41" s="36" t="str">
        <f>IF(O41 &lt;&gt; "", 記入用シート1!$G$15, "")</f>
        <v/>
      </c>
      <c r="E41" s="36" t="str">
        <f>IF(O41 &lt;&gt; "", IF(記入用シート1!$C$9 = "☑", "同意あり", "同意なし"), "")</f>
        <v/>
      </c>
      <c r="F41" s="36" t="str">
        <f>IF(O41 &lt;&gt; "", 記入用シート1!$G$19, "")</f>
        <v/>
      </c>
      <c r="G41" s="36" t="str">
        <f>IF(O41 &lt;&gt; "", 記入用シート1!$G$20, "")</f>
        <v/>
      </c>
      <c r="H41" s="37" t="str">
        <f>IF(O41 &lt;&gt; "", 記入用シート1!$G$21, "")</f>
        <v/>
      </c>
      <c r="I41" s="36" t="str">
        <f>IF(O41 &lt;&gt; "", 記入用シート1!$G$22, "")</f>
        <v/>
      </c>
      <c r="J41" s="36" t="str" cm="1">
        <f t="array" ref="J41">IF(O41 &lt;&gt; "", _xlfn.IFS(記入用シート1!$G$26="はい", "利用申請している", 記入用シート1!$G$26="いいえ", "利用申請していない"), "")</f>
        <v/>
      </c>
      <c r="K41" s="36" t="str">
        <f>IF(O41 &lt;&gt; "", 記入用シート1!$G$27, "")</f>
        <v/>
      </c>
      <c r="L41" s="36" t="str" cm="1">
        <f t="array" ref="L41">IF(O41 &lt;&gt; "", _xlfn.IFS(記入用シート1!$G$28 = "はい", "発行できる", 記入用シート1!$G$28 = "いいえ", "発行できない"), "")</f>
        <v/>
      </c>
      <c r="M41" s="36" t="str" cm="1">
        <f t="array" ref="M41">IF(O41 &lt;&gt; "", _xlfn.IFS(記入用シート1!$G$31 = "はい", "LRA登録済", 記入用シート1!$G$31 = "いいえ", "LRA未登録"), "")</f>
        <v/>
      </c>
      <c r="N41" s="40" t="str">
        <f t="shared" si="0"/>
        <v/>
      </c>
      <c r="O41" s="36" t="str">
        <f>IF(記入用シート2!B317 &lt;&gt; "", 記入用シート2!B317, "")</f>
        <v/>
      </c>
      <c r="P41" s="36" t="str">
        <f>IF(記入用シート2!C317 &lt;&gt; "", 記入用シート2!C317, "")</f>
        <v/>
      </c>
      <c r="Q41" s="36" t="str">
        <f>IF(記入用シート2!D317 &lt;&gt; "", TEXT(記入用シート2!D317, "000000"), "")</f>
        <v/>
      </c>
      <c r="R41" s="36" t="str">
        <f>IF(記入用シート2!E317 &lt;&gt; "", 記入用シート2!E317, "")</f>
        <v/>
      </c>
      <c r="S41" s="36" t="str">
        <f>IF(記入用シート2!F317 &lt;&gt; "", 記入用シート2!F317, "")</f>
        <v/>
      </c>
      <c r="T41" s="36" t="str">
        <f>IF(記入用シート2!G317 &lt;&gt; "", 記入用シート2!G317, "")</f>
        <v/>
      </c>
      <c r="U41" s="36" t="str">
        <f>IF(記入用シート2!H317 &lt;&gt; "", 記入用シート2!H317, "")</f>
        <v/>
      </c>
    </row>
    <row r="42" spans="1:21" x14ac:dyDescent="0.4">
      <c r="A42" s="36" t="str">
        <f>IF(O42 &lt;&gt; "", TEXT(記入用シート1!$G$13, "0000000"), "")</f>
        <v/>
      </c>
      <c r="B42" s="36" t="str">
        <f>IF(O42 &lt;&gt; "", 記入用シート1!$G$14, "")</f>
        <v/>
      </c>
      <c r="C42" s="36" t="str">
        <f>IF(O42&lt;&gt;"", _xlfn.CONCAT(TEXT(_xlfn.XLOOKUP(B42, 'リスト　※入力不要です'!A:A, 'リスト　※入力不要です'!B:B), "00"), "1", A42), "")</f>
        <v/>
      </c>
      <c r="D42" s="36" t="str">
        <f>IF(O42 &lt;&gt; "", 記入用シート1!$G$15, "")</f>
        <v/>
      </c>
      <c r="E42" s="36" t="str">
        <f>IF(O42 &lt;&gt; "", IF(記入用シート1!$C$9 = "☑", "同意あり", "同意なし"), "")</f>
        <v/>
      </c>
      <c r="F42" s="36" t="str">
        <f>IF(O42 &lt;&gt; "", 記入用シート1!$G$19, "")</f>
        <v/>
      </c>
      <c r="G42" s="36" t="str">
        <f>IF(O42 &lt;&gt; "", 記入用シート1!$G$20, "")</f>
        <v/>
      </c>
      <c r="H42" s="37" t="str">
        <f>IF(O42 &lt;&gt; "", 記入用シート1!$G$21, "")</f>
        <v/>
      </c>
      <c r="I42" s="36" t="str">
        <f>IF(O42 &lt;&gt; "", 記入用シート1!$G$22, "")</f>
        <v/>
      </c>
      <c r="J42" s="36" t="str" cm="1">
        <f t="array" ref="J42">IF(O42 &lt;&gt; "", _xlfn.IFS(記入用シート1!$G$26="はい", "利用申請している", 記入用シート1!$G$26="いいえ", "利用申請していない"), "")</f>
        <v/>
      </c>
      <c r="K42" s="36" t="str">
        <f>IF(O42 &lt;&gt; "", 記入用シート1!$G$27, "")</f>
        <v/>
      </c>
      <c r="L42" s="36" t="str" cm="1">
        <f t="array" ref="L42">IF(O42 &lt;&gt; "", _xlfn.IFS(記入用シート1!$G$28 = "はい", "発行できる", 記入用シート1!$G$28 = "いいえ", "発行できない"), "")</f>
        <v/>
      </c>
      <c r="M42" s="36" t="str" cm="1">
        <f t="array" ref="M42">IF(O42 &lt;&gt; "", _xlfn.IFS(記入用シート1!$G$31 = "はい", "LRA登録済", 記入用シート1!$G$31 = "いいえ", "LRA未登録"), "")</f>
        <v/>
      </c>
      <c r="N42" s="40" t="str">
        <f t="shared" si="0"/>
        <v/>
      </c>
      <c r="O42" s="36" t="str">
        <f>IF(記入用シート2!B318 &lt;&gt; "", 記入用シート2!B318, "")</f>
        <v/>
      </c>
      <c r="P42" s="36" t="str">
        <f>IF(記入用シート2!C318 &lt;&gt; "", 記入用シート2!C318, "")</f>
        <v/>
      </c>
      <c r="Q42" s="36" t="str">
        <f>IF(記入用シート2!D318 &lt;&gt; "", TEXT(記入用シート2!D318, "000000"), "")</f>
        <v/>
      </c>
      <c r="R42" s="36" t="str">
        <f>IF(記入用シート2!E318 &lt;&gt; "", 記入用シート2!E318, "")</f>
        <v/>
      </c>
      <c r="S42" s="36" t="str">
        <f>IF(記入用シート2!F318 &lt;&gt; "", 記入用シート2!F318, "")</f>
        <v/>
      </c>
      <c r="T42" s="36" t="str">
        <f>IF(記入用シート2!G318 &lt;&gt; "", 記入用シート2!G318, "")</f>
        <v/>
      </c>
      <c r="U42" s="36" t="str">
        <f>IF(記入用シート2!H318 &lt;&gt; "", 記入用シート2!H318, "")</f>
        <v/>
      </c>
    </row>
    <row r="43" spans="1:21" x14ac:dyDescent="0.4">
      <c r="A43" s="36" t="str">
        <f>IF(O43 &lt;&gt; "", TEXT(記入用シート1!$G$13, "0000000"), "")</f>
        <v/>
      </c>
      <c r="B43" s="36" t="str">
        <f>IF(O43 &lt;&gt; "", 記入用シート1!$G$14, "")</f>
        <v/>
      </c>
      <c r="C43" s="36" t="str">
        <f>IF(O43&lt;&gt;"", _xlfn.CONCAT(TEXT(_xlfn.XLOOKUP(B43, 'リスト　※入力不要です'!A:A, 'リスト　※入力不要です'!B:B), "00"), "1", A43), "")</f>
        <v/>
      </c>
      <c r="D43" s="36" t="str">
        <f>IF(O43 &lt;&gt; "", 記入用シート1!$G$15, "")</f>
        <v/>
      </c>
      <c r="E43" s="36" t="str">
        <f>IF(O43 &lt;&gt; "", IF(記入用シート1!$C$9 = "☑", "同意あり", "同意なし"), "")</f>
        <v/>
      </c>
      <c r="F43" s="36" t="str">
        <f>IF(O43 &lt;&gt; "", 記入用シート1!$G$19, "")</f>
        <v/>
      </c>
      <c r="G43" s="36" t="str">
        <f>IF(O43 &lt;&gt; "", 記入用シート1!$G$20, "")</f>
        <v/>
      </c>
      <c r="H43" s="37" t="str">
        <f>IF(O43 &lt;&gt; "", 記入用シート1!$G$21, "")</f>
        <v/>
      </c>
      <c r="I43" s="36" t="str">
        <f>IF(O43 &lt;&gt; "", 記入用シート1!$G$22, "")</f>
        <v/>
      </c>
      <c r="J43" s="36" t="str" cm="1">
        <f t="array" ref="J43">IF(O43 &lt;&gt; "", _xlfn.IFS(記入用シート1!$G$26="はい", "利用申請している", 記入用シート1!$G$26="いいえ", "利用申請していない"), "")</f>
        <v/>
      </c>
      <c r="K43" s="36" t="str">
        <f>IF(O43 &lt;&gt; "", 記入用シート1!$G$27, "")</f>
        <v/>
      </c>
      <c r="L43" s="36" t="str" cm="1">
        <f t="array" ref="L43">IF(O43 &lt;&gt; "", _xlfn.IFS(記入用シート1!$G$28 = "はい", "発行できる", 記入用シート1!$G$28 = "いいえ", "発行できない"), "")</f>
        <v/>
      </c>
      <c r="M43" s="36" t="str" cm="1">
        <f t="array" ref="M43">IF(O43 &lt;&gt; "", _xlfn.IFS(記入用シート1!$G$31 = "はい", "LRA登録済", 記入用シート1!$G$31 = "いいえ", "LRA未登録"), "")</f>
        <v/>
      </c>
      <c r="N43" s="40" t="str">
        <f t="shared" si="0"/>
        <v/>
      </c>
      <c r="O43" s="36" t="str">
        <f>IF(記入用シート2!B319 &lt;&gt; "", 記入用シート2!B319, "")</f>
        <v/>
      </c>
      <c r="P43" s="36" t="str">
        <f>IF(記入用シート2!C319 &lt;&gt; "", 記入用シート2!C319, "")</f>
        <v/>
      </c>
      <c r="Q43" s="36" t="str">
        <f>IF(記入用シート2!D319 &lt;&gt; "", TEXT(記入用シート2!D319, "000000"), "")</f>
        <v/>
      </c>
      <c r="R43" s="36" t="str">
        <f>IF(記入用シート2!E319 &lt;&gt; "", 記入用シート2!E319, "")</f>
        <v/>
      </c>
      <c r="S43" s="36" t="str">
        <f>IF(記入用シート2!F319 &lt;&gt; "", 記入用シート2!F319, "")</f>
        <v/>
      </c>
      <c r="T43" s="36" t="str">
        <f>IF(記入用シート2!G319 &lt;&gt; "", 記入用シート2!G319, "")</f>
        <v/>
      </c>
      <c r="U43" s="36" t="str">
        <f>IF(記入用シート2!H319 &lt;&gt; "", 記入用シート2!H319, "")</f>
        <v/>
      </c>
    </row>
    <row r="44" spans="1:21" x14ac:dyDescent="0.4">
      <c r="A44" s="36" t="str">
        <f>IF(O44 &lt;&gt; "", TEXT(記入用シート1!$G$13, "0000000"), "")</f>
        <v/>
      </c>
      <c r="B44" s="36" t="str">
        <f>IF(O44 &lt;&gt; "", 記入用シート1!$G$14, "")</f>
        <v/>
      </c>
      <c r="C44" s="36" t="str">
        <f>IF(O44&lt;&gt;"", _xlfn.CONCAT(TEXT(_xlfn.XLOOKUP(B44, 'リスト　※入力不要です'!A:A, 'リスト　※入力不要です'!B:B), "00"), "1", A44), "")</f>
        <v/>
      </c>
      <c r="D44" s="36" t="str">
        <f>IF(O44 &lt;&gt; "", 記入用シート1!$G$15, "")</f>
        <v/>
      </c>
      <c r="E44" s="36" t="str">
        <f>IF(O44 &lt;&gt; "", IF(記入用シート1!$C$9 = "☑", "同意あり", "同意なし"), "")</f>
        <v/>
      </c>
      <c r="F44" s="36" t="str">
        <f>IF(O44 &lt;&gt; "", 記入用シート1!$G$19, "")</f>
        <v/>
      </c>
      <c r="G44" s="36" t="str">
        <f>IF(O44 &lt;&gt; "", 記入用シート1!$G$20, "")</f>
        <v/>
      </c>
      <c r="H44" s="37" t="str">
        <f>IF(O44 &lt;&gt; "", 記入用シート1!$G$21, "")</f>
        <v/>
      </c>
      <c r="I44" s="36" t="str">
        <f>IF(O44 &lt;&gt; "", 記入用シート1!$G$22, "")</f>
        <v/>
      </c>
      <c r="J44" s="36" t="str" cm="1">
        <f t="array" ref="J44">IF(O44 &lt;&gt; "", _xlfn.IFS(記入用シート1!$G$26="はい", "利用申請している", 記入用シート1!$G$26="いいえ", "利用申請していない"), "")</f>
        <v/>
      </c>
      <c r="K44" s="36" t="str">
        <f>IF(O44 &lt;&gt; "", 記入用シート1!$G$27, "")</f>
        <v/>
      </c>
      <c r="L44" s="36" t="str" cm="1">
        <f t="array" ref="L44">IF(O44 &lt;&gt; "", _xlfn.IFS(記入用シート1!$G$28 = "はい", "発行できる", 記入用シート1!$G$28 = "いいえ", "発行できない"), "")</f>
        <v/>
      </c>
      <c r="M44" s="36" t="str" cm="1">
        <f t="array" ref="M44">IF(O44 &lt;&gt; "", _xlfn.IFS(記入用シート1!$G$31 = "はい", "LRA登録済", 記入用シート1!$G$31 = "いいえ", "LRA未登録"), "")</f>
        <v/>
      </c>
      <c r="N44" s="40" t="str">
        <f t="shared" si="0"/>
        <v/>
      </c>
      <c r="O44" s="36" t="str">
        <f>IF(記入用シート2!B320 &lt;&gt; "", 記入用シート2!B320, "")</f>
        <v/>
      </c>
      <c r="P44" s="36" t="str">
        <f>IF(記入用シート2!C320 &lt;&gt; "", 記入用シート2!C320, "")</f>
        <v/>
      </c>
      <c r="Q44" s="36" t="str">
        <f>IF(記入用シート2!D320 &lt;&gt; "", TEXT(記入用シート2!D320, "000000"), "")</f>
        <v/>
      </c>
      <c r="R44" s="36" t="str">
        <f>IF(記入用シート2!E320 &lt;&gt; "", 記入用シート2!E320, "")</f>
        <v/>
      </c>
      <c r="S44" s="36" t="str">
        <f>IF(記入用シート2!F320 &lt;&gt; "", 記入用シート2!F320, "")</f>
        <v/>
      </c>
      <c r="T44" s="36" t="str">
        <f>IF(記入用シート2!G320 &lt;&gt; "", 記入用シート2!G320, "")</f>
        <v/>
      </c>
      <c r="U44" s="36" t="str">
        <f>IF(記入用シート2!H320 &lt;&gt; "", 記入用シート2!H320, "")</f>
        <v/>
      </c>
    </row>
    <row r="45" spans="1:21" x14ac:dyDescent="0.4">
      <c r="A45" s="36" t="str">
        <f>IF(O45 &lt;&gt; "", TEXT(記入用シート1!$G$13, "0000000"), "")</f>
        <v/>
      </c>
      <c r="B45" s="36" t="str">
        <f>IF(O45 &lt;&gt; "", 記入用シート1!$G$14, "")</f>
        <v/>
      </c>
      <c r="C45" s="36" t="str">
        <f>IF(O45&lt;&gt;"", _xlfn.CONCAT(TEXT(_xlfn.XLOOKUP(B45, 'リスト　※入力不要です'!A:A, 'リスト　※入力不要です'!B:B), "00"), "1", A45), "")</f>
        <v/>
      </c>
      <c r="D45" s="36" t="str">
        <f>IF(O45 &lt;&gt; "", 記入用シート1!$G$15, "")</f>
        <v/>
      </c>
      <c r="E45" s="36" t="str">
        <f>IF(O45 &lt;&gt; "", IF(記入用シート1!$C$9 = "☑", "同意あり", "同意なし"), "")</f>
        <v/>
      </c>
      <c r="F45" s="36" t="str">
        <f>IF(O45 &lt;&gt; "", 記入用シート1!$G$19, "")</f>
        <v/>
      </c>
      <c r="G45" s="36" t="str">
        <f>IF(O45 &lt;&gt; "", 記入用シート1!$G$20, "")</f>
        <v/>
      </c>
      <c r="H45" s="37" t="str">
        <f>IF(O45 &lt;&gt; "", 記入用シート1!$G$21, "")</f>
        <v/>
      </c>
      <c r="I45" s="36" t="str">
        <f>IF(O45 &lt;&gt; "", 記入用シート1!$G$22, "")</f>
        <v/>
      </c>
      <c r="J45" s="36" t="str" cm="1">
        <f t="array" ref="J45">IF(O45 &lt;&gt; "", _xlfn.IFS(記入用シート1!$G$26="はい", "利用申請している", 記入用シート1!$G$26="いいえ", "利用申請していない"), "")</f>
        <v/>
      </c>
      <c r="K45" s="36" t="str">
        <f>IF(O45 &lt;&gt; "", 記入用シート1!$G$27, "")</f>
        <v/>
      </c>
      <c r="L45" s="36" t="str" cm="1">
        <f t="array" ref="L45">IF(O45 &lt;&gt; "", _xlfn.IFS(記入用シート1!$G$28 = "はい", "発行できる", 記入用シート1!$G$28 = "いいえ", "発行できない"), "")</f>
        <v/>
      </c>
      <c r="M45" s="36" t="str" cm="1">
        <f t="array" ref="M45">IF(O45 &lt;&gt; "", _xlfn.IFS(記入用シート1!$G$31 = "はい", "LRA登録済", 記入用シート1!$G$31 = "いいえ", "LRA未登録"), "")</f>
        <v/>
      </c>
      <c r="N45" s="40" t="str">
        <f t="shared" si="0"/>
        <v/>
      </c>
      <c r="O45" s="36" t="str">
        <f>IF(記入用シート2!B321 &lt;&gt; "", 記入用シート2!B321, "")</f>
        <v/>
      </c>
      <c r="P45" s="36" t="str">
        <f>IF(記入用シート2!C321 &lt;&gt; "", 記入用シート2!C321, "")</f>
        <v/>
      </c>
      <c r="Q45" s="36" t="str">
        <f>IF(記入用シート2!D321 &lt;&gt; "", TEXT(記入用シート2!D321, "000000"), "")</f>
        <v/>
      </c>
      <c r="R45" s="36" t="str">
        <f>IF(記入用シート2!E321 &lt;&gt; "", 記入用シート2!E321, "")</f>
        <v/>
      </c>
      <c r="S45" s="36" t="str">
        <f>IF(記入用シート2!F321 &lt;&gt; "", 記入用シート2!F321, "")</f>
        <v/>
      </c>
      <c r="T45" s="36" t="str">
        <f>IF(記入用シート2!G321 &lt;&gt; "", 記入用シート2!G321, "")</f>
        <v/>
      </c>
      <c r="U45" s="36" t="str">
        <f>IF(記入用シート2!H321 &lt;&gt; "", 記入用シート2!H321, "")</f>
        <v/>
      </c>
    </row>
    <row r="46" spans="1:21" x14ac:dyDescent="0.4">
      <c r="A46" s="36" t="str">
        <f>IF(O46 &lt;&gt; "", TEXT(記入用シート1!$G$13, "0000000"), "")</f>
        <v/>
      </c>
      <c r="B46" s="36" t="str">
        <f>IF(O46 &lt;&gt; "", 記入用シート1!$G$14, "")</f>
        <v/>
      </c>
      <c r="C46" s="36" t="str">
        <f>IF(O46&lt;&gt;"", _xlfn.CONCAT(TEXT(_xlfn.XLOOKUP(B46, 'リスト　※入力不要です'!A:A, 'リスト　※入力不要です'!B:B), "00"), "1", A46), "")</f>
        <v/>
      </c>
      <c r="D46" s="36" t="str">
        <f>IF(O46 &lt;&gt; "", 記入用シート1!$G$15, "")</f>
        <v/>
      </c>
      <c r="E46" s="36" t="str">
        <f>IF(O46 &lt;&gt; "", IF(記入用シート1!$C$9 = "☑", "同意あり", "同意なし"), "")</f>
        <v/>
      </c>
      <c r="F46" s="36" t="str">
        <f>IF(O46 &lt;&gt; "", 記入用シート1!$G$19, "")</f>
        <v/>
      </c>
      <c r="G46" s="36" t="str">
        <f>IF(O46 &lt;&gt; "", 記入用シート1!$G$20, "")</f>
        <v/>
      </c>
      <c r="H46" s="37" t="str">
        <f>IF(O46 &lt;&gt; "", 記入用シート1!$G$21, "")</f>
        <v/>
      </c>
      <c r="I46" s="36" t="str">
        <f>IF(O46 &lt;&gt; "", 記入用シート1!$G$22, "")</f>
        <v/>
      </c>
      <c r="J46" s="36" t="str" cm="1">
        <f t="array" ref="J46">IF(O46 &lt;&gt; "", _xlfn.IFS(記入用シート1!$G$26="はい", "利用申請している", 記入用シート1!$G$26="いいえ", "利用申請していない"), "")</f>
        <v/>
      </c>
      <c r="K46" s="36" t="str">
        <f>IF(O46 &lt;&gt; "", 記入用シート1!$G$27, "")</f>
        <v/>
      </c>
      <c r="L46" s="36" t="str" cm="1">
        <f t="array" ref="L46">IF(O46 &lt;&gt; "", _xlfn.IFS(記入用シート1!$G$28 = "はい", "発行できる", 記入用シート1!$G$28 = "いいえ", "発行できない"), "")</f>
        <v/>
      </c>
      <c r="M46" s="36" t="str" cm="1">
        <f t="array" ref="M46">IF(O46 &lt;&gt; "", _xlfn.IFS(記入用シート1!$G$31 = "はい", "LRA登録済", 記入用シート1!$G$31 = "いいえ", "LRA未登録"), "")</f>
        <v/>
      </c>
      <c r="N46" s="40" t="str">
        <f t="shared" si="0"/>
        <v/>
      </c>
      <c r="O46" s="36" t="str">
        <f>IF(記入用シート2!B322 &lt;&gt; "", 記入用シート2!B322, "")</f>
        <v/>
      </c>
      <c r="P46" s="36" t="str">
        <f>IF(記入用シート2!C322 &lt;&gt; "", 記入用シート2!C322, "")</f>
        <v/>
      </c>
      <c r="Q46" s="36" t="str">
        <f>IF(記入用シート2!D322 &lt;&gt; "", TEXT(記入用シート2!D322, "000000"), "")</f>
        <v/>
      </c>
      <c r="R46" s="36" t="str">
        <f>IF(記入用シート2!E322 &lt;&gt; "", 記入用シート2!E322, "")</f>
        <v/>
      </c>
      <c r="S46" s="36" t="str">
        <f>IF(記入用シート2!F322 &lt;&gt; "", 記入用シート2!F322, "")</f>
        <v/>
      </c>
      <c r="T46" s="36" t="str">
        <f>IF(記入用シート2!G322 &lt;&gt; "", 記入用シート2!G322, "")</f>
        <v/>
      </c>
      <c r="U46" s="36" t="str">
        <f>IF(記入用シート2!H322 &lt;&gt; "", 記入用シート2!H322, "")</f>
        <v/>
      </c>
    </row>
    <row r="47" spans="1:21" x14ac:dyDescent="0.4">
      <c r="A47" s="36" t="str">
        <f>IF(O47 &lt;&gt; "", TEXT(記入用シート1!$G$13, "0000000"), "")</f>
        <v/>
      </c>
      <c r="B47" s="36" t="str">
        <f>IF(O47 &lt;&gt; "", 記入用シート1!$G$14, "")</f>
        <v/>
      </c>
      <c r="C47" s="36" t="str">
        <f>IF(O47&lt;&gt;"", _xlfn.CONCAT(TEXT(_xlfn.XLOOKUP(B47, 'リスト　※入力不要です'!A:A, 'リスト　※入力不要です'!B:B), "00"), "1", A47), "")</f>
        <v/>
      </c>
      <c r="D47" s="36" t="str">
        <f>IF(O47 &lt;&gt; "", 記入用シート1!$G$15, "")</f>
        <v/>
      </c>
      <c r="E47" s="36" t="str">
        <f>IF(O47 &lt;&gt; "", IF(記入用シート1!$C$9 = "☑", "同意あり", "同意なし"), "")</f>
        <v/>
      </c>
      <c r="F47" s="36" t="str">
        <f>IF(O47 &lt;&gt; "", 記入用シート1!$G$19, "")</f>
        <v/>
      </c>
      <c r="G47" s="36" t="str">
        <f>IF(O47 &lt;&gt; "", 記入用シート1!$G$20, "")</f>
        <v/>
      </c>
      <c r="H47" s="37" t="str">
        <f>IF(O47 &lt;&gt; "", 記入用シート1!$G$21, "")</f>
        <v/>
      </c>
      <c r="I47" s="36" t="str">
        <f>IF(O47 &lt;&gt; "", 記入用シート1!$G$22, "")</f>
        <v/>
      </c>
      <c r="J47" s="36" t="str" cm="1">
        <f t="array" ref="J47">IF(O47 &lt;&gt; "", _xlfn.IFS(記入用シート1!$G$26="はい", "利用申請している", 記入用シート1!$G$26="いいえ", "利用申請していない"), "")</f>
        <v/>
      </c>
      <c r="K47" s="36" t="str">
        <f>IF(O47 &lt;&gt; "", 記入用シート1!$G$27, "")</f>
        <v/>
      </c>
      <c r="L47" s="36" t="str" cm="1">
        <f t="array" ref="L47">IF(O47 &lt;&gt; "", _xlfn.IFS(記入用シート1!$G$28 = "はい", "発行できる", 記入用シート1!$G$28 = "いいえ", "発行できない"), "")</f>
        <v/>
      </c>
      <c r="M47" s="36" t="str" cm="1">
        <f t="array" ref="M47">IF(O47 &lt;&gt; "", _xlfn.IFS(記入用シート1!$G$31 = "はい", "LRA登録済", 記入用シート1!$G$31 = "いいえ", "LRA未登録"), "")</f>
        <v/>
      </c>
      <c r="N47" s="40" t="str">
        <f t="shared" si="0"/>
        <v/>
      </c>
      <c r="O47" s="36" t="str">
        <f>IF(記入用シート2!B323 &lt;&gt; "", 記入用シート2!B323, "")</f>
        <v/>
      </c>
      <c r="P47" s="36" t="str">
        <f>IF(記入用シート2!C323 &lt;&gt; "", 記入用シート2!C323, "")</f>
        <v/>
      </c>
      <c r="Q47" s="36" t="str">
        <f>IF(記入用シート2!D323 &lt;&gt; "", TEXT(記入用シート2!D323, "000000"), "")</f>
        <v/>
      </c>
      <c r="R47" s="36" t="str">
        <f>IF(記入用シート2!E323 &lt;&gt; "", 記入用シート2!E323, "")</f>
        <v/>
      </c>
      <c r="S47" s="36" t="str">
        <f>IF(記入用シート2!F323 &lt;&gt; "", 記入用シート2!F323, "")</f>
        <v/>
      </c>
      <c r="T47" s="36" t="str">
        <f>IF(記入用シート2!G323 &lt;&gt; "", 記入用シート2!G323, "")</f>
        <v/>
      </c>
      <c r="U47" s="36" t="str">
        <f>IF(記入用シート2!H323 &lt;&gt; "", 記入用シート2!H323, "")</f>
        <v/>
      </c>
    </row>
    <row r="48" spans="1:21" x14ac:dyDescent="0.4">
      <c r="A48" s="36" t="str">
        <f>IF(O48 &lt;&gt; "", TEXT(記入用シート1!$G$13, "0000000"), "")</f>
        <v/>
      </c>
      <c r="B48" s="36" t="str">
        <f>IF(O48 &lt;&gt; "", 記入用シート1!$G$14, "")</f>
        <v/>
      </c>
      <c r="C48" s="36" t="str">
        <f>IF(O48&lt;&gt;"", _xlfn.CONCAT(TEXT(_xlfn.XLOOKUP(B48, 'リスト　※入力不要です'!A:A, 'リスト　※入力不要です'!B:B), "00"), "1", A48), "")</f>
        <v/>
      </c>
      <c r="D48" s="36" t="str">
        <f>IF(O48 &lt;&gt; "", 記入用シート1!$G$15, "")</f>
        <v/>
      </c>
      <c r="E48" s="36" t="str">
        <f>IF(O48 &lt;&gt; "", IF(記入用シート1!$C$9 = "☑", "同意あり", "同意なし"), "")</f>
        <v/>
      </c>
      <c r="F48" s="36" t="str">
        <f>IF(O48 &lt;&gt; "", 記入用シート1!$G$19, "")</f>
        <v/>
      </c>
      <c r="G48" s="36" t="str">
        <f>IF(O48 &lt;&gt; "", 記入用シート1!$G$20, "")</f>
        <v/>
      </c>
      <c r="H48" s="37" t="str">
        <f>IF(O48 &lt;&gt; "", 記入用シート1!$G$21, "")</f>
        <v/>
      </c>
      <c r="I48" s="36" t="str">
        <f>IF(O48 &lt;&gt; "", 記入用シート1!$G$22, "")</f>
        <v/>
      </c>
      <c r="J48" s="36" t="str" cm="1">
        <f t="array" ref="J48">IF(O48 &lt;&gt; "", _xlfn.IFS(記入用シート1!$G$26="はい", "利用申請している", 記入用シート1!$G$26="いいえ", "利用申請していない"), "")</f>
        <v/>
      </c>
      <c r="K48" s="36" t="str">
        <f>IF(O48 &lt;&gt; "", 記入用シート1!$G$27, "")</f>
        <v/>
      </c>
      <c r="L48" s="36" t="str" cm="1">
        <f t="array" ref="L48">IF(O48 &lt;&gt; "", _xlfn.IFS(記入用シート1!$G$28 = "はい", "発行できる", 記入用シート1!$G$28 = "いいえ", "発行できない"), "")</f>
        <v/>
      </c>
      <c r="M48" s="36" t="str" cm="1">
        <f t="array" ref="M48">IF(O48 &lt;&gt; "", _xlfn.IFS(記入用シート1!$G$31 = "はい", "LRA登録済", 記入用シート1!$G$31 = "いいえ", "LRA未登録"), "")</f>
        <v/>
      </c>
      <c r="N48" s="40" t="str">
        <f t="shared" si="0"/>
        <v/>
      </c>
      <c r="O48" s="36" t="str">
        <f>IF(記入用シート2!B324 &lt;&gt; "", 記入用シート2!B324, "")</f>
        <v/>
      </c>
      <c r="P48" s="36" t="str">
        <f>IF(記入用シート2!C324 &lt;&gt; "", 記入用シート2!C324, "")</f>
        <v/>
      </c>
      <c r="Q48" s="36" t="str">
        <f>IF(記入用シート2!D324 &lt;&gt; "", TEXT(記入用シート2!D324, "000000"), "")</f>
        <v/>
      </c>
      <c r="R48" s="36" t="str">
        <f>IF(記入用シート2!E324 &lt;&gt; "", 記入用シート2!E324, "")</f>
        <v/>
      </c>
      <c r="S48" s="36" t="str">
        <f>IF(記入用シート2!F324 &lt;&gt; "", 記入用シート2!F324, "")</f>
        <v/>
      </c>
      <c r="T48" s="36" t="str">
        <f>IF(記入用シート2!G324 &lt;&gt; "", 記入用シート2!G324, "")</f>
        <v/>
      </c>
      <c r="U48" s="36" t="str">
        <f>IF(記入用シート2!H324 &lt;&gt; "", 記入用シート2!H324, "")</f>
        <v/>
      </c>
    </row>
    <row r="49" spans="1:21" x14ac:dyDescent="0.4">
      <c r="A49" s="36" t="str">
        <f>IF(O49 &lt;&gt; "", TEXT(記入用シート1!$G$13, "0000000"), "")</f>
        <v/>
      </c>
      <c r="B49" s="36" t="str">
        <f>IF(O49 &lt;&gt; "", 記入用シート1!$G$14, "")</f>
        <v/>
      </c>
      <c r="C49" s="36" t="str">
        <f>IF(O49&lt;&gt;"", _xlfn.CONCAT(TEXT(_xlfn.XLOOKUP(B49, 'リスト　※入力不要です'!A:A, 'リスト　※入力不要です'!B:B), "00"), "1", A49), "")</f>
        <v/>
      </c>
      <c r="D49" s="36" t="str">
        <f>IF(O49 &lt;&gt; "", 記入用シート1!$G$15, "")</f>
        <v/>
      </c>
      <c r="E49" s="36" t="str">
        <f>IF(O49 &lt;&gt; "", IF(記入用シート1!$C$9 = "☑", "同意あり", "同意なし"), "")</f>
        <v/>
      </c>
      <c r="F49" s="36" t="str">
        <f>IF(O49 &lt;&gt; "", 記入用シート1!$G$19, "")</f>
        <v/>
      </c>
      <c r="G49" s="36" t="str">
        <f>IF(O49 &lt;&gt; "", 記入用シート1!$G$20, "")</f>
        <v/>
      </c>
      <c r="H49" s="37" t="str">
        <f>IF(O49 &lt;&gt; "", 記入用シート1!$G$21, "")</f>
        <v/>
      </c>
      <c r="I49" s="36" t="str">
        <f>IF(O49 &lt;&gt; "", 記入用シート1!$G$22, "")</f>
        <v/>
      </c>
      <c r="J49" s="36" t="str" cm="1">
        <f t="array" ref="J49">IF(O49 &lt;&gt; "", _xlfn.IFS(記入用シート1!$G$26="はい", "利用申請している", 記入用シート1!$G$26="いいえ", "利用申請していない"), "")</f>
        <v/>
      </c>
      <c r="K49" s="36" t="str">
        <f>IF(O49 &lt;&gt; "", 記入用シート1!$G$27, "")</f>
        <v/>
      </c>
      <c r="L49" s="36" t="str" cm="1">
        <f t="array" ref="L49">IF(O49 &lt;&gt; "", _xlfn.IFS(記入用シート1!$G$28 = "はい", "発行できる", 記入用シート1!$G$28 = "いいえ", "発行できない"), "")</f>
        <v/>
      </c>
      <c r="M49" s="36" t="str" cm="1">
        <f t="array" ref="M49">IF(O49 &lt;&gt; "", _xlfn.IFS(記入用シート1!$G$31 = "はい", "LRA登録済", 記入用シート1!$G$31 = "いいえ", "LRA未登録"), "")</f>
        <v/>
      </c>
      <c r="N49" s="40" t="str">
        <f t="shared" si="0"/>
        <v/>
      </c>
      <c r="O49" s="36" t="str">
        <f>IF(記入用シート2!B325 &lt;&gt; "", 記入用シート2!B325, "")</f>
        <v/>
      </c>
      <c r="P49" s="36" t="str">
        <f>IF(記入用シート2!C325 &lt;&gt; "", 記入用シート2!C325, "")</f>
        <v/>
      </c>
      <c r="Q49" s="36" t="str">
        <f>IF(記入用シート2!D325 &lt;&gt; "", TEXT(記入用シート2!D325, "000000"), "")</f>
        <v/>
      </c>
      <c r="R49" s="36" t="str">
        <f>IF(記入用シート2!E325 &lt;&gt; "", 記入用シート2!E325, "")</f>
        <v/>
      </c>
      <c r="S49" s="36" t="str">
        <f>IF(記入用シート2!F325 &lt;&gt; "", 記入用シート2!F325, "")</f>
        <v/>
      </c>
      <c r="T49" s="36" t="str">
        <f>IF(記入用シート2!G325 &lt;&gt; "", 記入用シート2!G325, "")</f>
        <v/>
      </c>
      <c r="U49" s="36" t="str">
        <f>IF(記入用シート2!H325 &lt;&gt; "", 記入用シート2!H325, "")</f>
        <v/>
      </c>
    </row>
    <row r="50" spans="1:21" x14ac:dyDescent="0.4">
      <c r="A50" s="36" t="str">
        <f>IF(O50 &lt;&gt; "", TEXT(記入用シート1!$G$13, "0000000"), "")</f>
        <v/>
      </c>
      <c r="B50" s="36" t="str">
        <f>IF(O50 &lt;&gt; "", 記入用シート1!$G$14, "")</f>
        <v/>
      </c>
      <c r="C50" s="36" t="str">
        <f>IF(O50&lt;&gt;"", _xlfn.CONCAT(TEXT(_xlfn.XLOOKUP(B50, 'リスト　※入力不要です'!A:A, 'リスト　※入力不要です'!B:B), "00"), "1", A50), "")</f>
        <v/>
      </c>
      <c r="D50" s="36" t="str">
        <f>IF(O50 &lt;&gt; "", 記入用シート1!$G$15, "")</f>
        <v/>
      </c>
      <c r="E50" s="36" t="str">
        <f>IF(O50 &lt;&gt; "", IF(記入用シート1!$C$9 = "☑", "同意あり", "同意なし"), "")</f>
        <v/>
      </c>
      <c r="F50" s="36" t="str">
        <f>IF(O50 &lt;&gt; "", 記入用シート1!$G$19, "")</f>
        <v/>
      </c>
      <c r="G50" s="36" t="str">
        <f>IF(O50 &lt;&gt; "", 記入用シート1!$G$20, "")</f>
        <v/>
      </c>
      <c r="H50" s="37" t="str">
        <f>IF(O50 &lt;&gt; "", 記入用シート1!$G$21, "")</f>
        <v/>
      </c>
      <c r="I50" s="36" t="str">
        <f>IF(O50 &lt;&gt; "", 記入用シート1!$G$22, "")</f>
        <v/>
      </c>
      <c r="J50" s="36" t="str" cm="1">
        <f t="array" ref="J50">IF(O50 &lt;&gt; "", _xlfn.IFS(記入用シート1!$G$26="はい", "利用申請している", 記入用シート1!$G$26="いいえ", "利用申請していない"), "")</f>
        <v/>
      </c>
      <c r="K50" s="36" t="str">
        <f>IF(O50 &lt;&gt; "", 記入用シート1!$G$27, "")</f>
        <v/>
      </c>
      <c r="L50" s="36" t="str" cm="1">
        <f t="array" ref="L50">IF(O50 &lt;&gt; "", _xlfn.IFS(記入用シート1!$G$28 = "はい", "発行できる", 記入用シート1!$G$28 = "いいえ", "発行できない"), "")</f>
        <v/>
      </c>
      <c r="M50" s="36" t="str" cm="1">
        <f t="array" ref="M50">IF(O50 &lt;&gt; "", _xlfn.IFS(記入用シート1!$G$31 = "はい", "LRA登録済", 記入用シート1!$G$31 = "いいえ", "LRA未登録"), "")</f>
        <v/>
      </c>
      <c r="N50" s="40" t="str">
        <f t="shared" si="0"/>
        <v/>
      </c>
      <c r="O50" s="36" t="str">
        <f>IF(記入用シート2!B326 &lt;&gt; "", 記入用シート2!B326, "")</f>
        <v/>
      </c>
      <c r="P50" s="36" t="str">
        <f>IF(記入用シート2!C326 &lt;&gt; "", 記入用シート2!C326, "")</f>
        <v/>
      </c>
      <c r="Q50" s="36" t="str">
        <f>IF(記入用シート2!D326 &lt;&gt; "", TEXT(記入用シート2!D326, "000000"), "")</f>
        <v/>
      </c>
      <c r="R50" s="36" t="str">
        <f>IF(記入用シート2!E326 &lt;&gt; "", 記入用シート2!E326, "")</f>
        <v/>
      </c>
      <c r="S50" s="36" t="str">
        <f>IF(記入用シート2!F326 &lt;&gt; "", 記入用シート2!F326, "")</f>
        <v/>
      </c>
      <c r="T50" s="36" t="str">
        <f>IF(記入用シート2!G326 &lt;&gt; "", 記入用シート2!G326, "")</f>
        <v/>
      </c>
      <c r="U50" s="36" t="str">
        <f>IF(記入用シート2!H326 &lt;&gt; "", 記入用シート2!H326, "")</f>
        <v/>
      </c>
    </row>
    <row r="51" spans="1:21" x14ac:dyDescent="0.4">
      <c r="A51" s="36" t="str">
        <f>IF(O51 &lt;&gt; "", TEXT(記入用シート1!$G$13, "0000000"), "")</f>
        <v/>
      </c>
      <c r="B51" s="36" t="str">
        <f>IF(O51 &lt;&gt; "", 記入用シート1!$G$14, "")</f>
        <v/>
      </c>
      <c r="C51" s="36" t="str">
        <f>IF(O51&lt;&gt;"", _xlfn.CONCAT(TEXT(_xlfn.XLOOKUP(B51, 'リスト　※入力不要です'!A:A, 'リスト　※入力不要です'!B:B), "00"), "1", A51), "")</f>
        <v/>
      </c>
      <c r="D51" s="36" t="str">
        <f>IF(O51 &lt;&gt; "", 記入用シート1!$G$15, "")</f>
        <v/>
      </c>
      <c r="E51" s="36" t="str">
        <f>IF(O51 &lt;&gt; "", IF(記入用シート1!$C$9 = "☑", "同意あり", "同意なし"), "")</f>
        <v/>
      </c>
      <c r="F51" s="36" t="str">
        <f>IF(O51 &lt;&gt; "", 記入用シート1!$G$19, "")</f>
        <v/>
      </c>
      <c r="G51" s="36" t="str">
        <f>IF(O51 &lt;&gt; "", 記入用シート1!$G$20, "")</f>
        <v/>
      </c>
      <c r="H51" s="37" t="str">
        <f>IF(O51 &lt;&gt; "", 記入用シート1!$G$21, "")</f>
        <v/>
      </c>
      <c r="I51" s="36" t="str">
        <f>IF(O51 &lt;&gt; "", 記入用シート1!$G$22, "")</f>
        <v/>
      </c>
      <c r="J51" s="36" t="str" cm="1">
        <f t="array" ref="J51">IF(O51 &lt;&gt; "", _xlfn.IFS(記入用シート1!$G$26="はい", "利用申請している", 記入用シート1!$G$26="いいえ", "利用申請していない"), "")</f>
        <v/>
      </c>
      <c r="K51" s="36" t="str">
        <f>IF(O51 &lt;&gt; "", 記入用シート1!$G$27, "")</f>
        <v/>
      </c>
      <c r="L51" s="36" t="str" cm="1">
        <f t="array" ref="L51">IF(O51 &lt;&gt; "", _xlfn.IFS(記入用シート1!$G$28 = "はい", "発行できる", 記入用シート1!$G$28 = "いいえ", "発行できない"), "")</f>
        <v/>
      </c>
      <c r="M51" s="36" t="str" cm="1">
        <f t="array" ref="M51">IF(O51 &lt;&gt; "", _xlfn.IFS(記入用シート1!$G$31 = "はい", "LRA登録済", 記入用シート1!$G$31 = "いいえ", "LRA未登録"), "")</f>
        <v/>
      </c>
      <c r="N51" s="40" t="str">
        <f t="shared" si="0"/>
        <v/>
      </c>
      <c r="O51" s="36" t="str">
        <f>IF(記入用シート2!B327 &lt;&gt; "", 記入用シート2!B327, "")</f>
        <v/>
      </c>
      <c r="P51" s="36" t="str">
        <f>IF(記入用シート2!C327 &lt;&gt; "", 記入用シート2!C327, "")</f>
        <v/>
      </c>
      <c r="Q51" s="36" t="str">
        <f>IF(記入用シート2!D327 &lt;&gt; "", TEXT(記入用シート2!D327, "000000"), "")</f>
        <v/>
      </c>
      <c r="R51" s="36" t="str">
        <f>IF(記入用シート2!E327 &lt;&gt; "", 記入用シート2!E327, "")</f>
        <v/>
      </c>
      <c r="S51" s="36" t="str">
        <f>IF(記入用シート2!F327 &lt;&gt; "", 記入用シート2!F327, "")</f>
        <v/>
      </c>
      <c r="T51" s="36" t="str">
        <f>IF(記入用シート2!G327 &lt;&gt; "", 記入用シート2!G327, "")</f>
        <v/>
      </c>
      <c r="U51" s="36" t="str">
        <f>IF(記入用シート2!H327 &lt;&gt; "", 記入用シート2!H327, "")</f>
        <v/>
      </c>
    </row>
    <row r="52" spans="1:21" x14ac:dyDescent="0.4">
      <c r="A52" s="36" t="str">
        <f>IF(O52 &lt;&gt; "", TEXT(記入用シート1!$G$13, "0000000"), "")</f>
        <v/>
      </c>
      <c r="B52" s="36" t="str">
        <f>IF(O52 &lt;&gt; "", 記入用シート1!$G$14, "")</f>
        <v/>
      </c>
      <c r="C52" s="36" t="str">
        <f>IF(O52&lt;&gt;"", _xlfn.CONCAT(TEXT(_xlfn.XLOOKUP(B52, 'リスト　※入力不要です'!A:A, 'リスト　※入力不要です'!B:B), "00"), "1", A52), "")</f>
        <v/>
      </c>
      <c r="D52" s="36" t="str">
        <f>IF(O52 &lt;&gt; "", 記入用シート1!$G$15, "")</f>
        <v/>
      </c>
      <c r="E52" s="36" t="str">
        <f>IF(O52 &lt;&gt; "", IF(記入用シート1!$C$9 = "☑", "同意あり", "同意なし"), "")</f>
        <v/>
      </c>
      <c r="F52" s="36" t="str">
        <f>IF(O52 &lt;&gt; "", 記入用シート1!$G$19, "")</f>
        <v/>
      </c>
      <c r="G52" s="36" t="str">
        <f>IF(O52 &lt;&gt; "", 記入用シート1!$G$20, "")</f>
        <v/>
      </c>
      <c r="H52" s="37" t="str">
        <f>IF(O52 &lt;&gt; "", 記入用シート1!$G$21, "")</f>
        <v/>
      </c>
      <c r="I52" s="36" t="str">
        <f>IF(O52 &lt;&gt; "", 記入用シート1!$G$22, "")</f>
        <v/>
      </c>
      <c r="J52" s="36" t="str" cm="1">
        <f t="array" ref="J52">IF(O52 &lt;&gt; "", _xlfn.IFS(記入用シート1!$G$26="はい", "利用申請している", 記入用シート1!$G$26="いいえ", "利用申請していない"), "")</f>
        <v/>
      </c>
      <c r="K52" s="36" t="str">
        <f>IF(O52 &lt;&gt; "", 記入用シート1!$G$27, "")</f>
        <v/>
      </c>
      <c r="L52" s="36" t="str" cm="1">
        <f t="array" ref="L52">IF(O52 &lt;&gt; "", _xlfn.IFS(記入用シート1!$G$28 = "はい", "発行できる", 記入用シート1!$G$28 = "いいえ", "発行できない"), "")</f>
        <v/>
      </c>
      <c r="M52" s="36" t="str" cm="1">
        <f t="array" ref="M52">IF(O52 &lt;&gt; "", _xlfn.IFS(記入用シート1!$G$31 = "はい", "LRA登録済", 記入用シート1!$G$31 = "いいえ", "LRA未登録"), "")</f>
        <v/>
      </c>
      <c r="N52" s="40" t="str">
        <f t="shared" si="0"/>
        <v/>
      </c>
      <c r="O52" s="36" t="str">
        <f>IF(記入用シート2!B328 &lt;&gt; "", 記入用シート2!B328, "")</f>
        <v/>
      </c>
      <c r="P52" s="36" t="str">
        <f>IF(記入用シート2!C328 &lt;&gt; "", 記入用シート2!C328, "")</f>
        <v/>
      </c>
      <c r="Q52" s="36" t="str">
        <f>IF(記入用シート2!D328 &lt;&gt; "", TEXT(記入用シート2!D328, "000000"), "")</f>
        <v/>
      </c>
      <c r="R52" s="36" t="str">
        <f>IF(記入用シート2!E328 &lt;&gt; "", 記入用シート2!E328, "")</f>
        <v/>
      </c>
      <c r="S52" s="36" t="str">
        <f>IF(記入用シート2!F328 &lt;&gt; "", 記入用シート2!F328, "")</f>
        <v/>
      </c>
      <c r="T52" s="36" t="str">
        <f>IF(記入用シート2!G328 &lt;&gt; "", 記入用シート2!G328, "")</f>
        <v/>
      </c>
      <c r="U52" s="36" t="str">
        <f>IF(記入用シート2!H328 &lt;&gt; "", 記入用シート2!H328, "")</f>
        <v/>
      </c>
    </row>
    <row r="53" spans="1:21" x14ac:dyDescent="0.4">
      <c r="A53" s="36" t="str">
        <f>IF(O53 &lt;&gt; "", TEXT(記入用シート1!$G$13, "0000000"), "")</f>
        <v/>
      </c>
      <c r="B53" s="36" t="str">
        <f>IF(O53 &lt;&gt; "", 記入用シート1!$G$14, "")</f>
        <v/>
      </c>
      <c r="C53" s="36" t="str">
        <f>IF(O53&lt;&gt;"", _xlfn.CONCAT(TEXT(_xlfn.XLOOKUP(B53, 'リスト　※入力不要です'!A:A, 'リスト　※入力不要です'!B:B), "00"), "1", A53), "")</f>
        <v/>
      </c>
      <c r="D53" s="36" t="str">
        <f>IF(O53 &lt;&gt; "", 記入用シート1!$G$15, "")</f>
        <v/>
      </c>
      <c r="E53" s="36" t="str">
        <f>IF(O53 &lt;&gt; "", IF(記入用シート1!$C$9 = "☑", "同意あり", "同意なし"), "")</f>
        <v/>
      </c>
      <c r="F53" s="36" t="str">
        <f>IF(O53 &lt;&gt; "", 記入用シート1!$G$19, "")</f>
        <v/>
      </c>
      <c r="G53" s="36" t="str">
        <f>IF(O53 &lt;&gt; "", 記入用シート1!$G$20, "")</f>
        <v/>
      </c>
      <c r="H53" s="37" t="str">
        <f>IF(O53 &lt;&gt; "", 記入用シート1!$G$21, "")</f>
        <v/>
      </c>
      <c r="I53" s="36" t="str">
        <f>IF(O53 &lt;&gt; "", 記入用シート1!$G$22, "")</f>
        <v/>
      </c>
      <c r="J53" s="36" t="str" cm="1">
        <f t="array" ref="J53">IF(O53 &lt;&gt; "", _xlfn.IFS(記入用シート1!$G$26="はい", "利用申請している", 記入用シート1!$G$26="いいえ", "利用申請していない"), "")</f>
        <v/>
      </c>
      <c r="K53" s="36" t="str">
        <f>IF(O53 &lt;&gt; "", 記入用シート1!$G$27, "")</f>
        <v/>
      </c>
      <c r="L53" s="36" t="str" cm="1">
        <f t="array" ref="L53">IF(O53 &lt;&gt; "", _xlfn.IFS(記入用シート1!$G$28 = "はい", "発行できる", 記入用シート1!$G$28 = "いいえ", "発行できない"), "")</f>
        <v/>
      </c>
      <c r="M53" s="36" t="str" cm="1">
        <f t="array" ref="M53">IF(O53 &lt;&gt; "", _xlfn.IFS(記入用シート1!$G$31 = "はい", "LRA登録済", 記入用シート1!$G$31 = "いいえ", "LRA未登録"), "")</f>
        <v/>
      </c>
      <c r="N53" s="40" t="str">
        <f t="shared" si="0"/>
        <v/>
      </c>
      <c r="O53" s="36" t="str">
        <f>IF(記入用シート2!B329 &lt;&gt; "", 記入用シート2!B329, "")</f>
        <v/>
      </c>
      <c r="P53" s="36" t="str">
        <f>IF(記入用シート2!C329 &lt;&gt; "", 記入用シート2!C329, "")</f>
        <v/>
      </c>
      <c r="Q53" s="36" t="str">
        <f>IF(記入用シート2!D329 &lt;&gt; "", TEXT(記入用シート2!D329, "000000"), "")</f>
        <v/>
      </c>
      <c r="R53" s="36" t="str">
        <f>IF(記入用シート2!E329 &lt;&gt; "", 記入用シート2!E329, "")</f>
        <v/>
      </c>
      <c r="S53" s="36" t="str">
        <f>IF(記入用シート2!F329 &lt;&gt; "", 記入用シート2!F329, "")</f>
        <v/>
      </c>
      <c r="T53" s="36" t="str">
        <f>IF(記入用シート2!G329 &lt;&gt; "", 記入用シート2!G329, "")</f>
        <v/>
      </c>
      <c r="U53" s="36" t="str">
        <f>IF(記入用シート2!H329 &lt;&gt; "", 記入用シート2!H329, "")</f>
        <v/>
      </c>
    </row>
    <row r="54" spans="1:21" x14ac:dyDescent="0.4">
      <c r="A54" s="36" t="str">
        <f>IF(O54 &lt;&gt; "", TEXT(記入用シート1!$G$13, "0000000"), "")</f>
        <v/>
      </c>
      <c r="B54" s="36" t="str">
        <f>IF(O54 &lt;&gt; "", 記入用シート1!$G$14, "")</f>
        <v/>
      </c>
      <c r="C54" s="36" t="str">
        <f>IF(O54&lt;&gt;"", _xlfn.CONCAT(TEXT(_xlfn.XLOOKUP(B54, 'リスト　※入力不要です'!A:A, 'リスト　※入力不要です'!B:B), "00"), "1", A54), "")</f>
        <v/>
      </c>
      <c r="D54" s="36" t="str">
        <f>IF(O54 &lt;&gt; "", 記入用シート1!$G$15, "")</f>
        <v/>
      </c>
      <c r="E54" s="36" t="str">
        <f>IF(O54 &lt;&gt; "", IF(記入用シート1!$C$9 = "☑", "同意あり", "同意なし"), "")</f>
        <v/>
      </c>
      <c r="F54" s="36" t="str">
        <f>IF(O54 &lt;&gt; "", 記入用シート1!$G$19, "")</f>
        <v/>
      </c>
      <c r="G54" s="36" t="str">
        <f>IF(O54 &lt;&gt; "", 記入用シート1!$G$20, "")</f>
        <v/>
      </c>
      <c r="H54" s="37" t="str">
        <f>IF(O54 &lt;&gt; "", 記入用シート1!$G$21, "")</f>
        <v/>
      </c>
      <c r="I54" s="36" t="str">
        <f>IF(O54 &lt;&gt; "", 記入用シート1!$G$22, "")</f>
        <v/>
      </c>
      <c r="J54" s="36" t="str" cm="1">
        <f t="array" ref="J54">IF(O54 &lt;&gt; "", _xlfn.IFS(記入用シート1!$G$26="はい", "利用申請している", 記入用シート1!$G$26="いいえ", "利用申請していない"), "")</f>
        <v/>
      </c>
      <c r="K54" s="36" t="str">
        <f>IF(O54 &lt;&gt; "", 記入用シート1!$G$27, "")</f>
        <v/>
      </c>
      <c r="L54" s="36" t="str" cm="1">
        <f t="array" ref="L54">IF(O54 &lt;&gt; "", _xlfn.IFS(記入用シート1!$G$28 = "はい", "発行できる", 記入用シート1!$G$28 = "いいえ", "発行できない"), "")</f>
        <v/>
      </c>
      <c r="M54" s="36" t="str" cm="1">
        <f t="array" ref="M54">IF(O54 &lt;&gt; "", _xlfn.IFS(記入用シート1!$G$31 = "はい", "LRA登録済", 記入用シート1!$G$31 = "いいえ", "LRA未登録"), "")</f>
        <v/>
      </c>
      <c r="N54" s="40" t="str">
        <f t="shared" si="0"/>
        <v/>
      </c>
      <c r="O54" s="36" t="str">
        <f>IF(記入用シート2!B330 &lt;&gt; "", 記入用シート2!B330, "")</f>
        <v/>
      </c>
      <c r="P54" s="36" t="str">
        <f>IF(記入用シート2!C330 &lt;&gt; "", 記入用シート2!C330, "")</f>
        <v/>
      </c>
      <c r="Q54" s="36" t="str">
        <f>IF(記入用シート2!D330 &lt;&gt; "", TEXT(記入用シート2!D330, "000000"), "")</f>
        <v/>
      </c>
      <c r="R54" s="36" t="str">
        <f>IF(記入用シート2!E330 &lt;&gt; "", 記入用シート2!E330, "")</f>
        <v/>
      </c>
      <c r="S54" s="36" t="str">
        <f>IF(記入用シート2!F330 &lt;&gt; "", 記入用シート2!F330, "")</f>
        <v/>
      </c>
      <c r="T54" s="36" t="str">
        <f>IF(記入用シート2!G330 &lt;&gt; "", 記入用シート2!G330, "")</f>
        <v/>
      </c>
      <c r="U54" s="36" t="str">
        <f>IF(記入用シート2!H330 &lt;&gt; "", 記入用シート2!H330, "")</f>
        <v/>
      </c>
    </row>
    <row r="55" spans="1:21" x14ac:dyDescent="0.4">
      <c r="A55" s="36" t="str">
        <f>IF(O55 &lt;&gt; "", TEXT(記入用シート1!$G$13, "0000000"), "")</f>
        <v/>
      </c>
      <c r="B55" s="36" t="str">
        <f>IF(O55 &lt;&gt; "", 記入用シート1!$G$14, "")</f>
        <v/>
      </c>
      <c r="C55" s="36" t="str">
        <f>IF(O55&lt;&gt;"", _xlfn.CONCAT(TEXT(_xlfn.XLOOKUP(B55, 'リスト　※入力不要です'!A:A, 'リスト　※入力不要です'!B:B), "00"), "1", A55), "")</f>
        <v/>
      </c>
      <c r="D55" s="36" t="str">
        <f>IF(O55 &lt;&gt; "", 記入用シート1!$G$15, "")</f>
        <v/>
      </c>
      <c r="E55" s="36" t="str">
        <f>IF(O55 &lt;&gt; "", IF(記入用シート1!$C$9 = "☑", "同意あり", "同意なし"), "")</f>
        <v/>
      </c>
      <c r="F55" s="36" t="str">
        <f>IF(O55 &lt;&gt; "", 記入用シート1!$G$19, "")</f>
        <v/>
      </c>
      <c r="G55" s="36" t="str">
        <f>IF(O55 &lt;&gt; "", 記入用シート1!$G$20, "")</f>
        <v/>
      </c>
      <c r="H55" s="37" t="str">
        <f>IF(O55 &lt;&gt; "", 記入用シート1!$G$21, "")</f>
        <v/>
      </c>
      <c r="I55" s="36" t="str">
        <f>IF(O55 &lt;&gt; "", 記入用シート1!$G$22, "")</f>
        <v/>
      </c>
      <c r="J55" s="36" t="str" cm="1">
        <f t="array" ref="J55">IF(O55 &lt;&gt; "", _xlfn.IFS(記入用シート1!$G$26="はい", "利用申請している", 記入用シート1!$G$26="いいえ", "利用申請していない"), "")</f>
        <v/>
      </c>
      <c r="K55" s="36" t="str">
        <f>IF(O55 &lt;&gt; "", 記入用シート1!$G$27, "")</f>
        <v/>
      </c>
      <c r="L55" s="36" t="str" cm="1">
        <f t="array" ref="L55">IF(O55 &lt;&gt; "", _xlfn.IFS(記入用シート1!$G$28 = "はい", "発行できる", 記入用シート1!$G$28 = "いいえ", "発行できない"), "")</f>
        <v/>
      </c>
      <c r="M55" s="36" t="str" cm="1">
        <f t="array" ref="M55">IF(O55 &lt;&gt; "", _xlfn.IFS(記入用シート1!$G$31 = "はい", "LRA登録済", 記入用シート1!$G$31 = "いいえ", "LRA未登録"), "")</f>
        <v/>
      </c>
      <c r="N55" s="40" t="str">
        <f t="shared" si="0"/>
        <v/>
      </c>
      <c r="O55" s="36" t="str">
        <f>IF(記入用シート2!B331 &lt;&gt; "", 記入用シート2!B331, "")</f>
        <v/>
      </c>
      <c r="P55" s="36" t="str">
        <f>IF(記入用シート2!C331 &lt;&gt; "", 記入用シート2!C331, "")</f>
        <v/>
      </c>
      <c r="Q55" s="36" t="str">
        <f>IF(記入用シート2!D331 &lt;&gt; "", TEXT(記入用シート2!D331, "000000"), "")</f>
        <v/>
      </c>
      <c r="R55" s="36" t="str">
        <f>IF(記入用シート2!E331 &lt;&gt; "", 記入用シート2!E331, "")</f>
        <v/>
      </c>
      <c r="S55" s="36" t="str">
        <f>IF(記入用シート2!F331 &lt;&gt; "", 記入用シート2!F331, "")</f>
        <v/>
      </c>
      <c r="T55" s="36" t="str">
        <f>IF(記入用シート2!G331 &lt;&gt; "", 記入用シート2!G331, "")</f>
        <v/>
      </c>
      <c r="U55" s="36" t="str">
        <f>IF(記入用シート2!H331 &lt;&gt; "", 記入用シート2!H331, "")</f>
        <v/>
      </c>
    </row>
    <row r="56" spans="1:21" x14ac:dyDescent="0.4">
      <c r="A56" s="36" t="str">
        <f>IF(O56 &lt;&gt; "", TEXT(記入用シート1!$G$13, "0000000"), "")</f>
        <v/>
      </c>
      <c r="B56" s="36" t="str">
        <f>IF(O56 &lt;&gt; "", 記入用シート1!$G$14, "")</f>
        <v/>
      </c>
      <c r="C56" s="36" t="str">
        <f>IF(O56&lt;&gt;"", _xlfn.CONCAT(TEXT(_xlfn.XLOOKUP(B56, 'リスト　※入力不要です'!A:A, 'リスト　※入力不要です'!B:B), "00"), "1", A56), "")</f>
        <v/>
      </c>
      <c r="D56" s="36" t="str">
        <f>IF(O56 &lt;&gt; "", 記入用シート1!$G$15, "")</f>
        <v/>
      </c>
      <c r="E56" s="36" t="str">
        <f>IF(O56 &lt;&gt; "", IF(記入用シート1!$C$9 = "☑", "同意あり", "同意なし"), "")</f>
        <v/>
      </c>
      <c r="F56" s="36" t="str">
        <f>IF(O56 &lt;&gt; "", 記入用シート1!$G$19, "")</f>
        <v/>
      </c>
      <c r="G56" s="36" t="str">
        <f>IF(O56 &lt;&gt; "", 記入用シート1!$G$20, "")</f>
        <v/>
      </c>
      <c r="H56" s="37" t="str">
        <f>IF(O56 &lt;&gt; "", 記入用シート1!$G$21, "")</f>
        <v/>
      </c>
      <c r="I56" s="36" t="str">
        <f>IF(O56 &lt;&gt; "", 記入用シート1!$G$22, "")</f>
        <v/>
      </c>
      <c r="J56" s="36" t="str" cm="1">
        <f t="array" ref="J56">IF(O56 &lt;&gt; "", _xlfn.IFS(記入用シート1!$G$26="はい", "利用申請している", 記入用シート1!$G$26="いいえ", "利用申請していない"), "")</f>
        <v/>
      </c>
      <c r="K56" s="36" t="str">
        <f>IF(O56 &lt;&gt; "", 記入用シート1!$G$27, "")</f>
        <v/>
      </c>
      <c r="L56" s="36" t="str" cm="1">
        <f t="array" ref="L56">IF(O56 &lt;&gt; "", _xlfn.IFS(記入用シート1!$G$28 = "はい", "発行できる", 記入用シート1!$G$28 = "いいえ", "発行できない"), "")</f>
        <v/>
      </c>
      <c r="M56" s="36" t="str" cm="1">
        <f t="array" ref="M56">IF(O56 &lt;&gt; "", _xlfn.IFS(記入用シート1!$G$31 = "はい", "LRA登録済", 記入用シート1!$G$31 = "いいえ", "LRA未登録"), "")</f>
        <v/>
      </c>
      <c r="N56" s="40" t="str">
        <f t="shared" si="0"/>
        <v/>
      </c>
      <c r="O56" s="36" t="str">
        <f>IF(記入用シート2!B332 &lt;&gt; "", 記入用シート2!B332, "")</f>
        <v/>
      </c>
      <c r="P56" s="36" t="str">
        <f>IF(記入用シート2!C332 &lt;&gt; "", 記入用シート2!C332, "")</f>
        <v/>
      </c>
      <c r="Q56" s="36" t="str">
        <f>IF(記入用シート2!D332 &lt;&gt; "", TEXT(記入用シート2!D332, "000000"), "")</f>
        <v/>
      </c>
      <c r="R56" s="36" t="str">
        <f>IF(記入用シート2!E332 &lt;&gt; "", 記入用シート2!E332, "")</f>
        <v/>
      </c>
      <c r="S56" s="36" t="str">
        <f>IF(記入用シート2!F332 &lt;&gt; "", 記入用シート2!F332, "")</f>
        <v/>
      </c>
      <c r="T56" s="36" t="str">
        <f>IF(記入用シート2!G332 &lt;&gt; "", 記入用シート2!G332, "")</f>
        <v/>
      </c>
      <c r="U56" s="36" t="str">
        <f>IF(記入用シート2!H332 &lt;&gt; "", 記入用シート2!H332, "")</f>
        <v/>
      </c>
    </row>
    <row r="57" spans="1:21" x14ac:dyDescent="0.4">
      <c r="A57" s="36" t="str">
        <f>IF(O57 &lt;&gt; "", TEXT(記入用シート1!$G$13, "0000000"), "")</f>
        <v/>
      </c>
      <c r="B57" s="36" t="str">
        <f>IF(O57 &lt;&gt; "", 記入用シート1!$G$14, "")</f>
        <v/>
      </c>
      <c r="C57" s="36" t="str">
        <f>IF(O57&lt;&gt;"", _xlfn.CONCAT(TEXT(_xlfn.XLOOKUP(B57, 'リスト　※入力不要です'!A:A, 'リスト　※入力不要です'!B:B), "00"), "1", A57), "")</f>
        <v/>
      </c>
      <c r="D57" s="36" t="str">
        <f>IF(O57 &lt;&gt; "", 記入用シート1!$G$15, "")</f>
        <v/>
      </c>
      <c r="E57" s="36" t="str">
        <f>IF(O57 &lt;&gt; "", IF(記入用シート1!$C$9 = "☑", "同意あり", "同意なし"), "")</f>
        <v/>
      </c>
      <c r="F57" s="36" t="str">
        <f>IF(O57 &lt;&gt; "", 記入用シート1!$G$19, "")</f>
        <v/>
      </c>
      <c r="G57" s="36" t="str">
        <f>IF(O57 &lt;&gt; "", 記入用シート1!$G$20, "")</f>
        <v/>
      </c>
      <c r="H57" s="37" t="str">
        <f>IF(O57 &lt;&gt; "", 記入用シート1!$G$21, "")</f>
        <v/>
      </c>
      <c r="I57" s="36" t="str">
        <f>IF(O57 &lt;&gt; "", 記入用シート1!$G$22, "")</f>
        <v/>
      </c>
      <c r="J57" s="36" t="str" cm="1">
        <f t="array" ref="J57">IF(O57 &lt;&gt; "", _xlfn.IFS(記入用シート1!$G$26="はい", "利用申請している", 記入用シート1!$G$26="いいえ", "利用申請していない"), "")</f>
        <v/>
      </c>
      <c r="K57" s="36" t="str">
        <f>IF(O57 &lt;&gt; "", 記入用シート1!$G$27, "")</f>
        <v/>
      </c>
      <c r="L57" s="36" t="str" cm="1">
        <f t="array" ref="L57">IF(O57 &lt;&gt; "", _xlfn.IFS(記入用シート1!$G$28 = "はい", "発行できる", 記入用シート1!$G$28 = "いいえ", "発行できない"), "")</f>
        <v/>
      </c>
      <c r="M57" s="36" t="str" cm="1">
        <f t="array" ref="M57">IF(O57 &lt;&gt; "", _xlfn.IFS(記入用シート1!$G$31 = "はい", "LRA登録済", 記入用シート1!$G$31 = "いいえ", "LRA未登録"), "")</f>
        <v/>
      </c>
      <c r="N57" s="40" t="str">
        <f t="shared" si="0"/>
        <v/>
      </c>
      <c r="O57" s="36" t="str">
        <f>IF(記入用シート2!B333 &lt;&gt; "", 記入用シート2!B333, "")</f>
        <v/>
      </c>
      <c r="P57" s="36" t="str">
        <f>IF(記入用シート2!C333 &lt;&gt; "", 記入用シート2!C333, "")</f>
        <v/>
      </c>
      <c r="Q57" s="36" t="str">
        <f>IF(記入用シート2!D333 &lt;&gt; "", TEXT(記入用シート2!D333, "000000"), "")</f>
        <v/>
      </c>
      <c r="R57" s="36" t="str">
        <f>IF(記入用シート2!E333 &lt;&gt; "", 記入用シート2!E333, "")</f>
        <v/>
      </c>
      <c r="S57" s="36" t="str">
        <f>IF(記入用シート2!F333 &lt;&gt; "", 記入用シート2!F333, "")</f>
        <v/>
      </c>
      <c r="T57" s="36" t="str">
        <f>IF(記入用シート2!G333 &lt;&gt; "", 記入用シート2!G333, "")</f>
        <v/>
      </c>
      <c r="U57" s="36" t="str">
        <f>IF(記入用シート2!H333 &lt;&gt; "", 記入用シート2!H333, "")</f>
        <v/>
      </c>
    </row>
    <row r="58" spans="1:21" x14ac:dyDescent="0.4">
      <c r="A58" s="36" t="str">
        <f>IF(O58 &lt;&gt; "", TEXT(記入用シート1!$G$13, "0000000"), "")</f>
        <v/>
      </c>
      <c r="B58" s="36" t="str">
        <f>IF(O58 &lt;&gt; "", 記入用シート1!$G$14, "")</f>
        <v/>
      </c>
      <c r="C58" s="36" t="str">
        <f>IF(O58&lt;&gt;"", _xlfn.CONCAT(TEXT(_xlfn.XLOOKUP(B58, 'リスト　※入力不要です'!A:A, 'リスト　※入力不要です'!B:B), "00"), "1", A58), "")</f>
        <v/>
      </c>
      <c r="D58" s="36" t="str">
        <f>IF(O58 &lt;&gt; "", 記入用シート1!$G$15, "")</f>
        <v/>
      </c>
      <c r="E58" s="36" t="str">
        <f>IF(O58 &lt;&gt; "", IF(記入用シート1!$C$9 = "☑", "同意あり", "同意なし"), "")</f>
        <v/>
      </c>
      <c r="F58" s="36" t="str">
        <f>IF(O58 &lt;&gt; "", 記入用シート1!$G$19, "")</f>
        <v/>
      </c>
      <c r="G58" s="36" t="str">
        <f>IF(O58 &lt;&gt; "", 記入用シート1!$G$20, "")</f>
        <v/>
      </c>
      <c r="H58" s="37" t="str">
        <f>IF(O58 &lt;&gt; "", 記入用シート1!$G$21, "")</f>
        <v/>
      </c>
      <c r="I58" s="36" t="str">
        <f>IF(O58 &lt;&gt; "", 記入用シート1!$G$22, "")</f>
        <v/>
      </c>
      <c r="J58" s="36" t="str" cm="1">
        <f t="array" ref="J58">IF(O58 &lt;&gt; "", _xlfn.IFS(記入用シート1!$G$26="はい", "利用申請している", 記入用シート1!$G$26="いいえ", "利用申請していない"), "")</f>
        <v/>
      </c>
      <c r="K58" s="36" t="str">
        <f>IF(O58 &lt;&gt; "", 記入用シート1!$G$27, "")</f>
        <v/>
      </c>
      <c r="L58" s="36" t="str" cm="1">
        <f t="array" ref="L58">IF(O58 &lt;&gt; "", _xlfn.IFS(記入用シート1!$G$28 = "はい", "発行できる", 記入用シート1!$G$28 = "いいえ", "発行できない"), "")</f>
        <v/>
      </c>
      <c r="M58" s="36" t="str" cm="1">
        <f t="array" ref="M58">IF(O58 &lt;&gt; "", _xlfn.IFS(記入用シート1!$G$31 = "はい", "LRA登録済", 記入用シート1!$G$31 = "いいえ", "LRA未登録"), "")</f>
        <v/>
      </c>
      <c r="N58" s="40" t="str">
        <f t="shared" si="0"/>
        <v/>
      </c>
      <c r="O58" s="36" t="str">
        <f>IF(記入用シート2!B334 &lt;&gt; "", 記入用シート2!B334, "")</f>
        <v/>
      </c>
      <c r="P58" s="36" t="str">
        <f>IF(記入用シート2!C334 &lt;&gt; "", 記入用シート2!C334, "")</f>
        <v/>
      </c>
      <c r="Q58" s="36" t="str">
        <f>IF(記入用シート2!D334 &lt;&gt; "", TEXT(記入用シート2!D334, "000000"), "")</f>
        <v/>
      </c>
      <c r="R58" s="36" t="str">
        <f>IF(記入用シート2!E334 &lt;&gt; "", 記入用シート2!E334, "")</f>
        <v/>
      </c>
      <c r="S58" s="36" t="str">
        <f>IF(記入用シート2!F334 &lt;&gt; "", 記入用シート2!F334, "")</f>
        <v/>
      </c>
      <c r="T58" s="36" t="str">
        <f>IF(記入用シート2!G334 &lt;&gt; "", 記入用シート2!G334, "")</f>
        <v/>
      </c>
      <c r="U58" s="36" t="str">
        <f>IF(記入用シート2!H334 &lt;&gt; "", 記入用シート2!H334, "")</f>
        <v/>
      </c>
    </row>
    <row r="59" spans="1:21" x14ac:dyDescent="0.4">
      <c r="A59" s="36" t="str">
        <f>IF(O59 &lt;&gt; "", TEXT(記入用シート1!$G$13, "0000000"), "")</f>
        <v/>
      </c>
      <c r="B59" s="36" t="str">
        <f>IF(O59 &lt;&gt; "", 記入用シート1!$G$14, "")</f>
        <v/>
      </c>
      <c r="C59" s="36" t="str">
        <f>IF(O59&lt;&gt;"", _xlfn.CONCAT(TEXT(_xlfn.XLOOKUP(B59, 'リスト　※入力不要です'!A:A, 'リスト　※入力不要です'!B:B), "00"), "1", A59), "")</f>
        <v/>
      </c>
      <c r="D59" s="36" t="str">
        <f>IF(O59 &lt;&gt; "", 記入用シート1!$G$15, "")</f>
        <v/>
      </c>
      <c r="E59" s="36" t="str">
        <f>IF(O59 &lt;&gt; "", IF(記入用シート1!$C$9 = "☑", "同意あり", "同意なし"), "")</f>
        <v/>
      </c>
      <c r="F59" s="36" t="str">
        <f>IF(O59 &lt;&gt; "", 記入用シート1!$G$19, "")</f>
        <v/>
      </c>
      <c r="G59" s="36" t="str">
        <f>IF(O59 &lt;&gt; "", 記入用シート1!$G$20, "")</f>
        <v/>
      </c>
      <c r="H59" s="37" t="str">
        <f>IF(O59 &lt;&gt; "", 記入用シート1!$G$21, "")</f>
        <v/>
      </c>
      <c r="I59" s="36" t="str">
        <f>IF(O59 &lt;&gt; "", 記入用シート1!$G$22, "")</f>
        <v/>
      </c>
      <c r="J59" s="36" t="str" cm="1">
        <f t="array" ref="J59">IF(O59 &lt;&gt; "", _xlfn.IFS(記入用シート1!$G$26="はい", "利用申請している", 記入用シート1!$G$26="いいえ", "利用申請していない"), "")</f>
        <v/>
      </c>
      <c r="K59" s="36" t="str">
        <f>IF(O59 &lt;&gt; "", 記入用シート1!$G$27, "")</f>
        <v/>
      </c>
      <c r="L59" s="36" t="str" cm="1">
        <f t="array" ref="L59">IF(O59 &lt;&gt; "", _xlfn.IFS(記入用シート1!$G$28 = "はい", "発行できる", 記入用シート1!$G$28 = "いいえ", "発行できない"), "")</f>
        <v/>
      </c>
      <c r="M59" s="36" t="str" cm="1">
        <f t="array" ref="M59">IF(O59 &lt;&gt; "", _xlfn.IFS(記入用シート1!$G$31 = "はい", "LRA登録済", 記入用シート1!$G$31 = "いいえ", "LRA未登録"), "")</f>
        <v/>
      </c>
      <c r="N59" s="40" t="str">
        <f t="shared" si="0"/>
        <v/>
      </c>
      <c r="O59" s="36" t="str">
        <f>IF(記入用シート2!B335 &lt;&gt; "", 記入用シート2!B335, "")</f>
        <v/>
      </c>
      <c r="P59" s="36" t="str">
        <f>IF(記入用シート2!C335 &lt;&gt; "", 記入用シート2!C335, "")</f>
        <v/>
      </c>
      <c r="Q59" s="36" t="str">
        <f>IF(記入用シート2!D335 &lt;&gt; "", TEXT(記入用シート2!D335, "000000"), "")</f>
        <v/>
      </c>
      <c r="R59" s="36" t="str">
        <f>IF(記入用シート2!E335 &lt;&gt; "", 記入用シート2!E335, "")</f>
        <v/>
      </c>
      <c r="S59" s="36" t="str">
        <f>IF(記入用シート2!F335 &lt;&gt; "", 記入用シート2!F335, "")</f>
        <v/>
      </c>
      <c r="T59" s="36" t="str">
        <f>IF(記入用シート2!G335 &lt;&gt; "", 記入用シート2!G335, "")</f>
        <v/>
      </c>
      <c r="U59" s="36" t="str">
        <f>IF(記入用シート2!H335 &lt;&gt; "", 記入用シート2!H335, "")</f>
        <v/>
      </c>
    </row>
    <row r="60" spans="1:21" x14ac:dyDescent="0.4">
      <c r="A60" s="36" t="str">
        <f>IF(O60 &lt;&gt; "", TEXT(記入用シート1!$G$13, "0000000"), "")</f>
        <v/>
      </c>
      <c r="B60" s="36" t="str">
        <f>IF(O60 &lt;&gt; "", 記入用シート1!$G$14, "")</f>
        <v/>
      </c>
      <c r="C60" s="36" t="str">
        <f>IF(O60&lt;&gt;"", _xlfn.CONCAT(TEXT(_xlfn.XLOOKUP(B60, 'リスト　※入力不要です'!A:A, 'リスト　※入力不要です'!B:B), "00"), "1", A60), "")</f>
        <v/>
      </c>
      <c r="D60" s="36" t="str">
        <f>IF(O60 &lt;&gt; "", 記入用シート1!$G$15, "")</f>
        <v/>
      </c>
      <c r="E60" s="36" t="str">
        <f>IF(O60 &lt;&gt; "", IF(記入用シート1!$C$9 = "☑", "同意あり", "同意なし"), "")</f>
        <v/>
      </c>
      <c r="F60" s="36" t="str">
        <f>IF(O60 &lt;&gt; "", 記入用シート1!$G$19, "")</f>
        <v/>
      </c>
      <c r="G60" s="36" t="str">
        <f>IF(O60 &lt;&gt; "", 記入用シート1!$G$20, "")</f>
        <v/>
      </c>
      <c r="H60" s="37" t="str">
        <f>IF(O60 &lt;&gt; "", 記入用シート1!$G$21, "")</f>
        <v/>
      </c>
      <c r="I60" s="36" t="str">
        <f>IF(O60 &lt;&gt; "", 記入用シート1!$G$22, "")</f>
        <v/>
      </c>
      <c r="J60" s="36" t="str" cm="1">
        <f t="array" ref="J60">IF(O60 &lt;&gt; "", _xlfn.IFS(記入用シート1!$G$26="はい", "利用申請している", 記入用シート1!$G$26="いいえ", "利用申請していない"), "")</f>
        <v/>
      </c>
      <c r="K60" s="36" t="str">
        <f>IF(O60 &lt;&gt; "", 記入用シート1!$G$27, "")</f>
        <v/>
      </c>
      <c r="L60" s="36" t="str" cm="1">
        <f t="array" ref="L60">IF(O60 &lt;&gt; "", _xlfn.IFS(記入用シート1!$G$28 = "はい", "発行できる", 記入用シート1!$G$28 = "いいえ", "発行できない"), "")</f>
        <v/>
      </c>
      <c r="M60" s="36" t="str" cm="1">
        <f t="array" ref="M60">IF(O60 &lt;&gt; "", _xlfn.IFS(記入用シート1!$G$31 = "はい", "LRA登録済", 記入用シート1!$G$31 = "いいえ", "LRA未登録"), "")</f>
        <v/>
      </c>
      <c r="N60" s="40" t="str">
        <f t="shared" si="0"/>
        <v/>
      </c>
      <c r="O60" s="36" t="str">
        <f>IF(記入用シート2!B336 &lt;&gt; "", 記入用シート2!B336, "")</f>
        <v/>
      </c>
      <c r="P60" s="36" t="str">
        <f>IF(記入用シート2!C336 &lt;&gt; "", 記入用シート2!C336, "")</f>
        <v/>
      </c>
      <c r="Q60" s="36" t="str">
        <f>IF(記入用シート2!D336 &lt;&gt; "", TEXT(記入用シート2!D336, "000000"), "")</f>
        <v/>
      </c>
      <c r="R60" s="36" t="str">
        <f>IF(記入用シート2!E336 &lt;&gt; "", 記入用シート2!E336, "")</f>
        <v/>
      </c>
      <c r="S60" s="36" t="str">
        <f>IF(記入用シート2!F336 &lt;&gt; "", 記入用シート2!F336, "")</f>
        <v/>
      </c>
      <c r="T60" s="36" t="str">
        <f>IF(記入用シート2!G336 &lt;&gt; "", 記入用シート2!G336, "")</f>
        <v/>
      </c>
      <c r="U60" s="36" t="str">
        <f>IF(記入用シート2!H336 &lt;&gt; "", 記入用シート2!H336, "")</f>
        <v/>
      </c>
    </row>
    <row r="61" spans="1:21" x14ac:dyDescent="0.4">
      <c r="A61" s="36" t="str">
        <f>IF(O61 &lt;&gt; "", TEXT(記入用シート1!$G$13, "0000000"), "")</f>
        <v/>
      </c>
      <c r="B61" s="36" t="str">
        <f>IF(O61 &lt;&gt; "", 記入用シート1!$G$14, "")</f>
        <v/>
      </c>
      <c r="C61" s="36" t="str">
        <f>IF(O61&lt;&gt;"", _xlfn.CONCAT(TEXT(_xlfn.XLOOKUP(B61, 'リスト　※入力不要です'!A:A, 'リスト　※入力不要です'!B:B), "00"), "1", A61), "")</f>
        <v/>
      </c>
      <c r="D61" s="36" t="str">
        <f>IF(O61 &lt;&gt; "", 記入用シート1!$G$15, "")</f>
        <v/>
      </c>
      <c r="E61" s="36" t="str">
        <f>IF(O61 &lt;&gt; "", IF(記入用シート1!$C$9 = "☑", "同意あり", "同意なし"), "")</f>
        <v/>
      </c>
      <c r="F61" s="36" t="str">
        <f>IF(O61 &lt;&gt; "", 記入用シート1!$G$19, "")</f>
        <v/>
      </c>
      <c r="G61" s="36" t="str">
        <f>IF(O61 &lt;&gt; "", 記入用シート1!$G$20, "")</f>
        <v/>
      </c>
      <c r="H61" s="37" t="str">
        <f>IF(O61 &lt;&gt; "", 記入用シート1!$G$21, "")</f>
        <v/>
      </c>
      <c r="I61" s="36" t="str">
        <f>IF(O61 &lt;&gt; "", 記入用シート1!$G$22, "")</f>
        <v/>
      </c>
      <c r="J61" s="36" t="str" cm="1">
        <f t="array" ref="J61">IF(O61 &lt;&gt; "", _xlfn.IFS(記入用シート1!$G$26="はい", "利用申請している", 記入用シート1!$G$26="いいえ", "利用申請していない"), "")</f>
        <v/>
      </c>
      <c r="K61" s="36" t="str">
        <f>IF(O61 &lt;&gt; "", 記入用シート1!$G$27, "")</f>
        <v/>
      </c>
      <c r="L61" s="36" t="str" cm="1">
        <f t="array" ref="L61">IF(O61 &lt;&gt; "", _xlfn.IFS(記入用シート1!$G$28 = "はい", "発行できる", 記入用シート1!$G$28 = "いいえ", "発行できない"), "")</f>
        <v/>
      </c>
      <c r="M61" s="36" t="str" cm="1">
        <f t="array" ref="M61">IF(O61 &lt;&gt; "", _xlfn.IFS(記入用シート1!$G$31 = "はい", "LRA登録済", 記入用シート1!$G$31 = "いいえ", "LRA未登録"), "")</f>
        <v/>
      </c>
      <c r="N61" s="40" t="str">
        <f t="shared" si="0"/>
        <v/>
      </c>
      <c r="O61" s="36" t="str">
        <f>IF(記入用シート2!B337 &lt;&gt; "", 記入用シート2!B337, "")</f>
        <v/>
      </c>
      <c r="P61" s="36" t="str">
        <f>IF(記入用シート2!C337 &lt;&gt; "", 記入用シート2!C337, "")</f>
        <v/>
      </c>
      <c r="Q61" s="36" t="str">
        <f>IF(記入用シート2!D337 &lt;&gt; "", TEXT(記入用シート2!D337, "000000"), "")</f>
        <v/>
      </c>
      <c r="R61" s="36" t="str">
        <f>IF(記入用シート2!E337 &lt;&gt; "", 記入用シート2!E337, "")</f>
        <v/>
      </c>
      <c r="S61" s="36" t="str">
        <f>IF(記入用シート2!F337 &lt;&gt; "", 記入用シート2!F337, "")</f>
        <v/>
      </c>
      <c r="T61" s="36" t="str">
        <f>IF(記入用シート2!G337 &lt;&gt; "", 記入用シート2!G337, "")</f>
        <v/>
      </c>
      <c r="U61" s="36" t="str">
        <f>IF(記入用シート2!H337 &lt;&gt; "", 記入用シート2!H337, "")</f>
        <v/>
      </c>
    </row>
    <row r="62" spans="1:21" x14ac:dyDescent="0.4">
      <c r="A62" s="36" t="str">
        <f>IF(O62 &lt;&gt; "", TEXT(記入用シート1!$G$13, "0000000"), "")</f>
        <v/>
      </c>
      <c r="B62" s="36" t="str">
        <f>IF(O62 &lt;&gt; "", 記入用シート1!$G$14, "")</f>
        <v/>
      </c>
      <c r="C62" s="36" t="str">
        <f>IF(O62&lt;&gt;"", _xlfn.CONCAT(TEXT(_xlfn.XLOOKUP(B62, 'リスト　※入力不要です'!A:A, 'リスト　※入力不要です'!B:B), "00"), "1", A62), "")</f>
        <v/>
      </c>
      <c r="D62" s="36" t="str">
        <f>IF(O62 &lt;&gt; "", 記入用シート1!$G$15, "")</f>
        <v/>
      </c>
      <c r="E62" s="36" t="str">
        <f>IF(O62 &lt;&gt; "", IF(記入用シート1!$C$9 = "☑", "同意あり", "同意なし"), "")</f>
        <v/>
      </c>
      <c r="F62" s="36" t="str">
        <f>IF(O62 &lt;&gt; "", 記入用シート1!$G$19, "")</f>
        <v/>
      </c>
      <c r="G62" s="36" t="str">
        <f>IF(O62 &lt;&gt; "", 記入用シート1!$G$20, "")</f>
        <v/>
      </c>
      <c r="H62" s="37" t="str">
        <f>IF(O62 &lt;&gt; "", 記入用シート1!$G$21, "")</f>
        <v/>
      </c>
      <c r="I62" s="36" t="str">
        <f>IF(O62 &lt;&gt; "", 記入用シート1!$G$22, "")</f>
        <v/>
      </c>
      <c r="J62" s="36" t="str" cm="1">
        <f t="array" ref="J62">IF(O62 &lt;&gt; "", _xlfn.IFS(記入用シート1!$G$26="はい", "利用申請している", 記入用シート1!$G$26="いいえ", "利用申請していない"), "")</f>
        <v/>
      </c>
      <c r="K62" s="36" t="str">
        <f>IF(O62 &lt;&gt; "", 記入用シート1!$G$27, "")</f>
        <v/>
      </c>
      <c r="L62" s="36" t="str" cm="1">
        <f t="array" ref="L62">IF(O62 &lt;&gt; "", _xlfn.IFS(記入用シート1!$G$28 = "はい", "発行できる", 記入用シート1!$G$28 = "いいえ", "発行できない"), "")</f>
        <v/>
      </c>
      <c r="M62" s="36" t="str" cm="1">
        <f t="array" ref="M62">IF(O62 &lt;&gt; "", _xlfn.IFS(記入用シート1!$G$31 = "はい", "LRA登録済", 記入用シート1!$G$31 = "いいえ", "LRA未登録"), "")</f>
        <v/>
      </c>
      <c r="N62" s="40" t="str">
        <f t="shared" si="0"/>
        <v/>
      </c>
      <c r="O62" s="36" t="str">
        <f>IF(記入用シート2!B338 &lt;&gt; "", 記入用シート2!B338, "")</f>
        <v/>
      </c>
      <c r="P62" s="36" t="str">
        <f>IF(記入用シート2!C338 &lt;&gt; "", 記入用シート2!C338, "")</f>
        <v/>
      </c>
      <c r="Q62" s="36" t="str">
        <f>IF(記入用シート2!D338 &lt;&gt; "", TEXT(記入用シート2!D338, "000000"), "")</f>
        <v/>
      </c>
      <c r="R62" s="36" t="str">
        <f>IF(記入用シート2!E338 &lt;&gt; "", 記入用シート2!E338, "")</f>
        <v/>
      </c>
      <c r="S62" s="36" t="str">
        <f>IF(記入用シート2!F338 &lt;&gt; "", 記入用シート2!F338, "")</f>
        <v/>
      </c>
      <c r="T62" s="36" t="str">
        <f>IF(記入用シート2!G338 &lt;&gt; "", 記入用シート2!G338, "")</f>
        <v/>
      </c>
      <c r="U62" s="36" t="str">
        <f>IF(記入用シート2!H338 &lt;&gt; "", 記入用シート2!H338, "")</f>
        <v/>
      </c>
    </row>
    <row r="63" spans="1:21" x14ac:dyDescent="0.4">
      <c r="A63" s="36" t="str">
        <f>IF(O63 &lt;&gt; "", TEXT(記入用シート1!$G$13, "0000000"), "")</f>
        <v/>
      </c>
      <c r="B63" s="36" t="str">
        <f>IF(O63 &lt;&gt; "", 記入用シート1!$G$14, "")</f>
        <v/>
      </c>
      <c r="C63" s="36" t="str">
        <f>IF(O63&lt;&gt;"", _xlfn.CONCAT(TEXT(_xlfn.XLOOKUP(B63, 'リスト　※入力不要です'!A:A, 'リスト　※入力不要です'!B:B), "00"), "1", A63), "")</f>
        <v/>
      </c>
      <c r="D63" s="36" t="str">
        <f>IF(O63 &lt;&gt; "", 記入用シート1!$G$15, "")</f>
        <v/>
      </c>
      <c r="E63" s="36" t="str">
        <f>IF(O63 &lt;&gt; "", IF(記入用シート1!$C$9 = "☑", "同意あり", "同意なし"), "")</f>
        <v/>
      </c>
      <c r="F63" s="36" t="str">
        <f>IF(O63 &lt;&gt; "", 記入用シート1!$G$19, "")</f>
        <v/>
      </c>
      <c r="G63" s="36" t="str">
        <f>IF(O63 &lt;&gt; "", 記入用シート1!$G$20, "")</f>
        <v/>
      </c>
      <c r="H63" s="37" t="str">
        <f>IF(O63 &lt;&gt; "", 記入用シート1!$G$21, "")</f>
        <v/>
      </c>
      <c r="I63" s="36" t="str">
        <f>IF(O63 &lt;&gt; "", 記入用シート1!$G$22, "")</f>
        <v/>
      </c>
      <c r="J63" s="36" t="str" cm="1">
        <f t="array" ref="J63">IF(O63 &lt;&gt; "", _xlfn.IFS(記入用シート1!$G$26="はい", "利用申請している", 記入用シート1!$G$26="いいえ", "利用申請していない"), "")</f>
        <v/>
      </c>
      <c r="K63" s="36" t="str">
        <f>IF(O63 &lt;&gt; "", 記入用シート1!$G$27, "")</f>
        <v/>
      </c>
      <c r="L63" s="36" t="str" cm="1">
        <f t="array" ref="L63">IF(O63 &lt;&gt; "", _xlfn.IFS(記入用シート1!$G$28 = "はい", "発行できる", 記入用シート1!$G$28 = "いいえ", "発行できない"), "")</f>
        <v/>
      </c>
      <c r="M63" s="36" t="str" cm="1">
        <f t="array" ref="M63">IF(O63 &lt;&gt; "", _xlfn.IFS(記入用シート1!$G$31 = "はい", "LRA登録済", 記入用シート1!$G$31 = "いいえ", "LRA未登録"), "")</f>
        <v/>
      </c>
      <c r="N63" s="40" t="str">
        <f t="shared" si="0"/>
        <v/>
      </c>
      <c r="O63" s="36" t="str">
        <f>IF(記入用シート2!B339 &lt;&gt; "", 記入用シート2!B339, "")</f>
        <v/>
      </c>
      <c r="P63" s="36" t="str">
        <f>IF(記入用シート2!C339 &lt;&gt; "", 記入用シート2!C339, "")</f>
        <v/>
      </c>
      <c r="Q63" s="36" t="str">
        <f>IF(記入用シート2!D339 &lt;&gt; "", TEXT(記入用シート2!D339, "000000"), "")</f>
        <v/>
      </c>
      <c r="R63" s="36" t="str">
        <f>IF(記入用シート2!E339 &lt;&gt; "", 記入用シート2!E339, "")</f>
        <v/>
      </c>
      <c r="S63" s="36" t="str">
        <f>IF(記入用シート2!F339 &lt;&gt; "", 記入用シート2!F339, "")</f>
        <v/>
      </c>
      <c r="T63" s="36" t="str">
        <f>IF(記入用シート2!G339 &lt;&gt; "", 記入用シート2!G339, "")</f>
        <v/>
      </c>
      <c r="U63" s="36" t="str">
        <f>IF(記入用シート2!H339 &lt;&gt; "", 記入用シート2!H339, "")</f>
        <v/>
      </c>
    </row>
    <row r="64" spans="1:21" x14ac:dyDescent="0.4">
      <c r="A64" s="36" t="str">
        <f>IF(O64 &lt;&gt; "", TEXT(記入用シート1!$G$13, "0000000"), "")</f>
        <v/>
      </c>
      <c r="B64" s="36" t="str">
        <f>IF(O64 &lt;&gt; "", 記入用シート1!$G$14, "")</f>
        <v/>
      </c>
      <c r="C64" s="36" t="str">
        <f>IF(O64&lt;&gt;"", _xlfn.CONCAT(TEXT(_xlfn.XLOOKUP(B64, 'リスト　※入力不要です'!A:A, 'リスト　※入力不要です'!B:B), "00"), "1", A64), "")</f>
        <v/>
      </c>
      <c r="D64" s="36" t="str">
        <f>IF(O64 &lt;&gt; "", 記入用シート1!$G$15, "")</f>
        <v/>
      </c>
      <c r="E64" s="36" t="str">
        <f>IF(O64 &lt;&gt; "", IF(記入用シート1!$C$9 = "☑", "同意あり", "同意なし"), "")</f>
        <v/>
      </c>
      <c r="F64" s="36" t="str">
        <f>IF(O64 &lt;&gt; "", 記入用シート1!$G$19, "")</f>
        <v/>
      </c>
      <c r="G64" s="36" t="str">
        <f>IF(O64 &lt;&gt; "", 記入用シート1!$G$20, "")</f>
        <v/>
      </c>
      <c r="H64" s="37" t="str">
        <f>IF(O64 &lt;&gt; "", 記入用シート1!$G$21, "")</f>
        <v/>
      </c>
      <c r="I64" s="36" t="str">
        <f>IF(O64 &lt;&gt; "", 記入用シート1!$G$22, "")</f>
        <v/>
      </c>
      <c r="J64" s="36" t="str" cm="1">
        <f t="array" ref="J64">IF(O64 &lt;&gt; "", _xlfn.IFS(記入用シート1!$G$26="はい", "利用申請している", 記入用シート1!$G$26="いいえ", "利用申請していない"), "")</f>
        <v/>
      </c>
      <c r="K64" s="36" t="str">
        <f>IF(O64 &lt;&gt; "", 記入用シート1!$G$27, "")</f>
        <v/>
      </c>
      <c r="L64" s="36" t="str" cm="1">
        <f t="array" ref="L64">IF(O64 &lt;&gt; "", _xlfn.IFS(記入用シート1!$G$28 = "はい", "発行できる", 記入用シート1!$G$28 = "いいえ", "発行できない"), "")</f>
        <v/>
      </c>
      <c r="M64" s="36" t="str" cm="1">
        <f t="array" ref="M64">IF(O64 &lt;&gt; "", _xlfn.IFS(記入用シート1!$G$31 = "はい", "LRA登録済", 記入用シート1!$G$31 = "いいえ", "LRA未登録"), "")</f>
        <v/>
      </c>
      <c r="N64" s="40" t="str">
        <f t="shared" si="0"/>
        <v/>
      </c>
      <c r="O64" s="36" t="str">
        <f>IF(記入用シート2!B340 &lt;&gt; "", 記入用シート2!B340, "")</f>
        <v/>
      </c>
      <c r="P64" s="36" t="str">
        <f>IF(記入用シート2!C340 &lt;&gt; "", 記入用シート2!C340, "")</f>
        <v/>
      </c>
      <c r="Q64" s="36" t="str">
        <f>IF(記入用シート2!D340 &lt;&gt; "", TEXT(記入用シート2!D340, "000000"), "")</f>
        <v/>
      </c>
      <c r="R64" s="36" t="str">
        <f>IF(記入用シート2!E340 &lt;&gt; "", 記入用シート2!E340, "")</f>
        <v/>
      </c>
      <c r="S64" s="36" t="str">
        <f>IF(記入用シート2!F340 &lt;&gt; "", 記入用シート2!F340, "")</f>
        <v/>
      </c>
      <c r="T64" s="36" t="str">
        <f>IF(記入用シート2!G340 &lt;&gt; "", 記入用シート2!G340, "")</f>
        <v/>
      </c>
      <c r="U64" s="36" t="str">
        <f>IF(記入用シート2!H340 &lt;&gt; "", 記入用シート2!H340, "")</f>
        <v/>
      </c>
    </row>
    <row r="65" spans="1:21" x14ac:dyDescent="0.4">
      <c r="A65" s="36" t="str">
        <f>IF(O65 &lt;&gt; "", TEXT(記入用シート1!$G$13, "0000000"), "")</f>
        <v/>
      </c>
      <c r="B65" s="36" t="str">
        <f>IF(O65 &lt;&gt; "", 記入用シート1!$G$14, "")</f>
        <v/>
      </c>
      <c r="C65" s="36" t="str">
        <f>IF(O65&lt;&gt;"", _xlfn.CONCAT(TEXT(_xlfn.XLOOKUP(B65, 'リスト　※入力不要です'!A:A, 'リスト　※入力不要です'!B:B), "00"), "1", A65), "")</f>
        <v/>
      </c>
      <c r="D65" s="36" t="str">
        <f>IF(O65 &lt;&gt; "", 記入用シート1!$G$15, "")</f>
        <v/>
      </c>
      <c r="E65" s="36" t="str">
        <f>IF(O65 &lt;&gt; "", IF(記入用シート1!$C$9 = "☑", "同意あり", "同意なし"), "")</f>
        <v/>
      </c>
      <c r="F65" s="36" t="str">
        <f>IF(O65 &lt;&gt; "", 記入用シート1!$G$19, "")</f>
        <v/>
      </c>
      <c r="G65" s="36" t="str">
        <f>IF(O65 &lt;&gt; "", 記入用シート1!$G$20, "")</f>
        <v/>
      </c>
      <c r="H65" s="37" t="str">
        <f>IF(O65 &lt;&gt; "", 記入用シート1!$G$21, "")</f>
        <v/>
      </c>
      <c r="I65" s="36" t="str">
        <f>IF(O65 &lt;&gt; "", 記入用シート1!$G$22, "")</f>
        <v/>
      </c>
      <c r="J65" s="36" t="str" cm="1">
        <f t="array" ref="J65">IF(O65 &lt;&gt; "", _xlfn.IFS(記入用シート1!$G$26="はい", "利用申請している", 記入用シート1!$G$26="いいえ", "利用申請していない"), "")</f>
        <v/>
      </c>
      <c r="K65" s="36" t="str">
        <f>IF(O65 &lt;&gt; "", 記入用シート1!$G$27, "")</f>
        <v/>
      </c>
      <c r="L65" s="36" t="str" cm="1">
        <f t="array" ref="L65">IF(O65 &lt;&gt; "", _xlfn.IFS(記入用シート1!$G$28 = "はい", "発行できる", 記入用シート1!$G$28 = "いいえ", "発行できない"), "")</f>
        <v/>
      </c>
      <c r="M65" s="36" t="str" cm="1">
        <f t="array" ref="M65">IF(O65 &lt;&gt; "", _xlfn.IFS(記入用シート1!$G$31 = "はい", "LRA登録済", 記入用シート1!$G$31 = "いいえ", "LRA未登録"), "")</f>
        <v/>
      </c>
      <c r="N65" s="40" t="str">
        <f t="shared" si="0"/>
        <v/>
      </c>
      <c r="O65" s="36" t="str">
        <f>IF(記入用シート2!B341 &lt;&gt; "", 記入用シート2!B341, "")</f>
        <v/>
      </c>
      <c r="P65" s="36" t="str">
        <f>IF(記入用シート2!C341 &lt;&gt; "", 記入用シート2!C341, "")</f>
        <v/>
      </c>
      <c r="Q65" s="36" t="str">
        <f>IF(記入用シート2!D341 &lt;&gt; "", TEXT(記入用シート2!D341, "000000"), "")</f>
        <v/>
      </c>
      <c r="R65" s="36" t="str">
        <f>IF(記入用シート2!E341 &lt;&gt; "", 記入用シート2!E341, "")</f>
        <v/>
      </c>
      <c r="S65" s="36" t="str">
        <f>IF(記入用シート2!F341 &lt;&gt; "", 記入用シート2!F341, "")</f>
        <v/>
      </c>
      <c r="T65" s="36" t="str">
        <f>IF(記入用シート2!G341 &lt;&gt; "", 記入用シート2!G341, "")</f>
        <v/>
      </c>
      <c r="U65" s="36" t="str">
        <f>IF(記入用シート2!H341 &lt;&gt; "", 記入用シート2!H341, "")</f>
        <v/>
      </c>
    </row>
    <row r="66" spans="1:21" x14ac:dyDescent="0.4">
      <c r="A66" s="36" t="str">
        <f>IF(O66 &lt;&gt; "", TEXT(記入用シート1!$G$13, "0000000"), "")</f>
        <v/>
      </c>
      <c r="B66" s="36" t="str">
        <f>IF(O66 &lt;&gt; "", 記入用シート1!$G$14, "")</f>
        <v/>
      </c>
      <c r="C66" s="36" t="str">
        <f>IF(O66&lt;&gt;"", _xlfn.CONCAT(TEXT(_xlfn.XLOOKUP(B66, 'リスト　※入力不要です'!A:A, 'リスト　※入力不要です'!B:B), "00"), "1", A66), "")</f>
        <v/>
      </c>
      <c r="D66" s="36" t="str">
        <f>IF(O66 &lt;&gt; "", 記入用シート1!$G$15, "")</f>
        <v/>
      </c>
      <c r="E66" s="36" t="str">
        <f>IF(O66 &lt;&gt; "", IF(記入用シート1!$C$9 = "☑", "同意あり", "同意なし"), "")</f>
        <v/>
      </c>
      <c r="F66" s="36" t="str">
        <f>IF(O66 &lt;&gt; "", 記入用シート1!$G$19, "")</f>
        <v/>
      </c>
      <c r="G66" s="36" t="str">
        <f>IF(O66 &lt;&gt; "", 記入用シート1!$G$20, "")</f>
        <v/>
      </c>
      <c r="H66" s="37" t="str">
        <f>IF(O66 &lt;&gt; "", 記入用シート1!$G$21, "")</f>
        <v/>
      </c>
      <c r="I66" s="36" t="str">
        <f>IF(O66 &lt;&gt; "", 記入用シート1!$G$22, "")</f>
        <v/>
      </c>
      <c r="J66" s="36" t="str" cm="1">
        <f t="array" ref="J66">IF(O66 &lt;&gt; "", _xlfn.IFS(記入用シート1!$G$26="はい", "利用申請している", 記入用シート1!$G$26="いいえ", "利用申請していない"), "")</f>
        <v/>
      </c>
      <c r="K66" s="36" t="str">
        <f>IF(O66 &lt;&gt; "", 記入用シート1!$G$27, "")</f>
        <v/>
      </c>
      <c r="L66" s="36" t="str" cm="1">
        <f t="array" ref="L66">IF(O66 &lt;&gt; "", _xlfn.IFS(記入用シート1!$G$28 = "はい", "発行できる", 記入用シート1!$G$28 = "いいえ", "発行できない"), "")</f>
        <v/>
      </c>
      <c r="M66" s="36" t="str" cm="1">
        <f t="array" ref="M66">IF(O66 &lt;&gt; "", _xlfn.IFS(記入用シート1!$G$31 = "はい", "LRA登録済", 記入用シート1!$G$31 = "いいえ", "LRA未登録"), "")</f>
        <v/>
      </c>
      <c r="N66" s="40" t="str">
        <f t="shared" si="0"/>
        <v/>
      </c>
      <c r="O66" s="36" t="str">
        <f>IF(記入用シート2!B342 &lt;&gt; "", 記入用シート2!B342, "")</f>
        <v/>
      </c>
      <c r="P66" s="36" t="str">
        <f>IF(記入用シート2!C342 &lt;&gt; "", 記入用シート2!C342, "")</f>
        <v/>
      </c>
      <c r="Q66" s="36" t="str">
        <f>IF(記入用シート2!D342 &lt;&gt; "", TEXT(記入用シート2!D342, "000000"), "")</f>
        <v/>
      </c>
      <c r="R66" s="36" t="str">
        <f>IF(記入用シート2!E342 &lt;&gt; "", 記入用シート2!E342, "")</f>
        <v/>
      </c>
      <c r="S66" s="36" t="str">
        <f>IF(記入用シート2!F342 &lt;&gt; "", 記入用シート2!F342, "")</f>
        <v/>
      </c>
      <c r="T66" s="36" t="str">
        <f>IF(記入用シート2!G342 &lt;&gt; "", 記入用シート2!G342, "")</f>
        <v/>
      </c>
      <c r="U66" s="36" t="str">
        <f>IF(記入用シート2!H342 &lt;&gt; "", 記入用シート2!H342, "")</f>
        <v/>
      </c>
    </row>
    <row r="67" spans="1:21" x14ac:dyDescent="0.4">
      <c r="A67" s="36" t="str">
        <f>IF(O67 &lt;&gt; "", TEXT(記入用シート1!$G$13, "0000000"), "")</f>
        <v/>
      </c>
      <c r="B67" s="36" t="str">
        <f>IF(O67 &lt;&gt; "", 記入用シート1!$G$14, "")</f>
        <v/>
      </c>
      <c r="C67" s="36" t="str">
        <f>IF(O67&lt;&gt;"", _xlfn.CONCAT(TEXT(_xlfn.XLOOKUP(B67, 'リスト　※入力不要です'!A:A, 'リスト　※入力不要です'!B:B), "00"), "1", A67), "")</f>
        <v/>
      </c>
      <c r="D67" s="36" t="str">
        <f>IF(O67 &lt;&gt; "", 記入用シート1!$G$15, "")</f>
        <v/>
      </c>
      <c r="E67" s="36" t="str">
        <f>IF(O67 &lt;&gt; "", IF(記入用シート1!$C$9 = "☑", "同意あり", "同意なし"), "")</f>
        <v/>
      </c>
      <c r="F67" s="36" t="str">
        <f>IF(O67 &lt;&gt; "", 記入用シート1!$G$19, "")</f>
        <v/>
      </c>
      <c r="G67" s="36" t="str">
        <f>IF(O67 &lt;&gt; "", 記入用シート1!$G$20, "")</f>
        <v/>
      </c>
      <c r="H67" s="37" t="str">
        <f>IF(O67 &lt;&gt; "", 記入用シート1!$G$21, "")</f>
        <v/>
      </c>
      <c r="I67" s="36" t="str">
        <f>IF(O67 &lt;&gt; "", 記入用シート1!$G$22, "")</f>
        <v/>
      </c>
      <c r="J67" s="36" t="str" cm="1">
        <f t="array" ref="J67">IF(O67 &lt;&gt; "", _xlfn.IFS(記入用シート1!$G$26="はい", "利用申請している", 記入用シート1!$G$26="いいえ", "利用申請していない"), "")</f>
        <v/>
      </c>
      <c r="K67" s="36" t="str">
        <f>IF(O67 &lt;&gt; "", 記入用シート1!$G$27, "")</f>
        <v/>
      </c>
      <c r="L67" s="36" t="str" cm="1">
        <f t="array" ref="L67">IF(O67 &lt;&gt; "", _xlfn.IFS(記入用シート1!$G$28 = "はい", "発行できる", 記入用シート1!$G$28 = "いいえ", "発行できない"), "")</f>
        <v/>
      </c>
      <c r="M67" s="36" t="str" cm="1">
        <f t="array" ref="M67">IF(O67 &lt;&gt; "", _xlfn.IFS(記入用シート1!$G$31 = "はい", "LRA登録済", 記入用シート1!$G$31 = "いいえ", "LRA未登録"), "")</f>
        <v/>
      </c>
      <c r="N67" s="40" t="str">
        <f t="shared" ref="N67:N130" si="1">IF(O67&lt;&gt;"", ROW()-1, "")</f>
        <v/>
      </c>
      <c r="O67" s="36" t="str">
        <f>IF(記入用シート2!B343 &lt;&gt; "", 記入用シート2!B343, "")</f>
        <v/>
      </c>
      <c r="P67" s="36" t="str">
        <f>IF(記入用シート2!C343 &lt;&gt; "", 記入用シート2!C343, "")</f>
        <v/>
      </c>
      <c r="Q67" s="36" t="str">
        <f>IF(記入用シート2!D343 &lt;&gt; "", TEXT(記入用シート2!D343, "000000"), "")</f>
        <v/>
      </c>
      <c r="R67" s="36" t="str">
        <f>IF(記入用シート2!E343 &lt;&gt; "", 記入用シート2!E343, "")</f>
        <v/>
      </c>
      <c r="S67" s="36" t="str">
        <f>IF(記入用シート2!F343 &lt;&gt; "", 記入用シート2!F343, "")</f>
        <v/>
      </c>
      <c r="T67" s="36" t="str">
        <f>IF(記入用シート2!G343 &lt;&gt; "", 記入用シート2!G343, "")</f>
        <v/>
      </c>
      <c r="U67" s="36" t="str">
        <f>IF(記入用シート2!H343 &lt;&gt; "", 記入用シート2!H343, "")</f>
        <v/>
      </c>
    </row>
    <row r="68" spans="1:21" x14ac:dyDescent="0.4">
      <c r="A68" s="36" t="str">
        <f>IF(O68 &lt;&gt; "", TEXT(記入用シート1!$G$13, "0000000"), "")</f>
        <v/>
      </c>
      <c r="B68" s="36" t="str">
        <f>IF(O68 &lt;&gt; "", 記入用シート1!$G$14, "")</f>
        <v/>
      </c>
      <c r="C68" s="36" t="str">
        <f>IF(O68&lt;&gt;"", _xlfn.CONCAT(TEXT(_xlfn.XLOOKUP(B68, 'リスト　※入力不要です'!A:A, 'リスト　※入力不要です'!B:B), "00"), "1", A68), "")</f>
        <v/>
      </c>
      <c r="D68" s="36" t="str">
        <f>IF(O68 &lt;&gt; "", 記入用シート1!$G$15, "")</f>
        <v/>
      </c>
      <c r="E68" s="36" t="str">
        <f>IF(O68 &lt;&gt; "", IF(記入用シート1!$C$9 = "☑", "同意あり", "同意なし"), "")</f>
        <v/>
      </c>
      <c r="F68" s="36" t="str">
        <f>IF(O68 &lt;&gt; "", 記入用シート1!$G$19, "")</f>
        <v/>
      </c>
      <c r="G68" s="36" t="str">
        <f>IF(O68 &lt;&gt; "", 記入用シート1!$G$20, "")</f>
        <v/>
      </c>
      <c r="H68" s="37" t="str">
        <f>IF(O68 &lt;&gt; "", 記入用シート1!$G$21, "")</f>
        <v/>
      </c>
      <c r="I68" s="36" t="str">
        <f>IF(O68 &lt;&gt; "", 記入用シート1!$G$22, "")</f>
        <v/>
      </c>
      <c r="J68" s="36" t="str" cm="1">
        <f t="array" ref="J68">IF(O68 &lt;&gt; "", _xlfn.IFS(記入用シート1!$G$26="はい", "利用申請している", 記入用シート1!$G$26="いいえ", "利用申請していない"), "")</f>
        <v/>
      </c>
      <c r="K68" s="36" t="str">
        <f>IF(O68 &lt;&gt; "", 記入用シート1!$G$27, "")</f>
        <v/>
      </c>
      <c r="L68" s="36" t="str" cm="1">
        <f t="array" ref="L68">IF(O68 &lt;&gt; "", _xlfn.IFS(記入用シート1!$G$28 = "はい", "発行できる", 記入用シート1!$G$28 = "いいえ", "発行できない"), "")</f>
        <v/>
      </c>
      <c r="M68" s="36" t="str" cm="1">
        <f t="array" ref="M68">IF(O68 &lt;&gt; "", _xlfn.IFS(記入用シート1!$G$31 = "はい", "LRA登録済", 記入用シート1!$G$31 = "いいえ", "LRA未登録"), "")</f>
        <v/>
      </c>
      <c r="N68" s="40" t="str">
        <f t="shared" si="1"/>
        <v/>
      </c>
      <c r="O68" s="36" t="str">
        <f>IF(記入用シート2!B344 &lt;&gt; "", 記入用シート2!B344, "")</f>
        <v/>
      </c>
      <c r="P68" s="36" t="str">
        <f>IF(記入用シート2!C344 &lt;&gt; "", 記入用シート2!C344, "")</f>
        <v/>
      </c>
      <c r="Q68" s="36" t="str">
        <f>IF(記入用シート2!D344 &lt;&gt; "", TEXT(記入用シート2!D344, "000000"), "")</f>
        <v/>
      </c>
      <c r="R68" s="36" t="str">
        <f>IF(記入用シート2!E344 &lt;&gt; "", 記入用シート2!E344, "")</f>
        <v/>
      </c>
      <c r="S68" s="36" t="str">
        <f>IF(記入用シート2!F344 &lt;&gt; "", 記入用シート2!F344, "")</f>
        <v/>
      </c>
      <c r="T68" s="36" t="str">
        <f>IF(記入用シート2!G344 &lt;&gt; "", 記入用シート2!G344, "")</f>
        <v/>
      </c>
      <c r="U68" s="36" t="str">
        <f>IF(記入用シート2!H344 &lt;&gt; "", 記入用シート2!H344, "")</f>
        <v/>
      </c>
    </row>
    <row r="69" spans="1:21" x14ac:dyDescent="0.4">
      <c r="A69" s="36" t="str">
        <f>IF(O69 &lt;&gt; "", TEXT(記入用シート1!$G$13, "0000000"), "")</f>
        <v/>
      </c>
      <c r="B69" s="36" t="str">
        <f>IF(O69 &lt;&gt; "", 記入用シート1!$G$14, "")</f>
        <v/>
      </c>
      <c r="C69" s="36" t="str">
        <f>IF(O69&lt;&gt;"", _xlfn.CONCAT(TEXT(_xlfn.XLOOKUP(B69, 'リスト　※入力不要です'!A:A, 'リスト　※入力不要です'!B:B), "00"), "1", A69), "")</f>
        <v/>
      </c>
      <c r="D69" s="36" t="str">
        <f>IF(O69 &lt;&gt; "", 記入用シート1!$G$15, "")</f>
        <v/>
      </c>
      <c r="E69" s="36" t="str">
        <f>IF(O69 &lt;&gt; "", IF(記入用シート1!$C$9 = "☑", "同意あり", "同意なし"), "")</f>
        <v/>
      </c>
      <c r="F69" s="36" t="str">
        <f>IF(O69 &lt;&gt; "", 記入用シート1!$G$19, "")</f>
        <v/>
      </c>
      <c r="G69" s="36" t="str">
        <f>IF(O69 &lt;&gt; "", 記入用シート1!$G$20, "")</f>
        <v/>
      </c>
      <c r="H69" s="37" t="str">
        <f>IF(O69 &lt;&gt; "", 記入用シート1!$G$21, "")</f>
        <v/>
      </c>
      <c r="I69" s="36" t="str">
        <f>IF(O69 &lt;&gt; "", 記入用シート1!$G$22, "")</f>
        <v/>
      </c>
      <c r="J69" s="36" t="str" cm="1">
        <f t="array" ref="J69">IF(O69 &lt;&gt; "", _xlfn.IFS(記入用シート1!$G$26="はい", "利用申請している", 記入用シート1!$G$26="いいえ", "利用申請していない"), "")</f>
        <v/>
      </c>
      <c r="K69" s="36" t="str">
        <f>IF(O69 &lt;&gt; "", 記入用シート1!$G$27, "")</f>
        <v/>
      </c>
      <c r="L69" s="36" t="str" cm="1">
        <f t="array" ref="L69">IF(O69 &lt;&gt; "", _xlfn.IFS(記入用シート1!$G$28 = "はい", "発行できる", 記入用シート1!$G$28 = "いいえ", "発行できない"), "")</f>
        <v/>
      </c>
      <c r="M69" s="36" t="str" cm="1">
        <f t="array" ref="M69">IF(O69 &lt;&gt; "", _xlfn.IFS(記入用シート1!$G$31 = "はい", "LRA登録済", 記入用シート1!$G$31 = "いいえ", "LRA未登録"), "")</f>
        <v/>
      </c>
      <c r="N69" s="40" t="str">
        <f t="shared" si="1"/>
        <v/>
      </c>
      <c r="O69" s="36" t="str">
        <f>IF(記入用シート2!B345 &lt;&gt; "", 記入用シート2!B345, "")</f>
        <v/>
      </c>
      <c r="P69" s="36" t="str">
        <f>IF(記入用シート2!C345 &lt;&gt; "", 記入用シート2!C345, "")</f>
        <v/>
      </c>
      <c r="Q69" s="36" t="str">
        <f>IF(記入用シート2!D345 &lt;&gt; "", TEXT(記入用シート2!D345, "000000"), "")</f>
        <v/>
      </c>
      <c r="R69" s="36" t="str">
        <f>IF(記入用シート2!E345 &lt;&gt; "", 記入用シート2!E345, "")</f>
        <v/>
      </c>
      <c r="S69" s="36" t="str">
        <f>IF(記入用シート2!F345 &lt;&gt; "", 記入用シート2!F345, "")</f>
        <v/>
      </c>
      <c r="T69" s="36" t="str">
        <f>IF(記入用シート2!G345 &lt;&gt; "", 記入用シート2!G345, "")</f>
        <v/>
      </c>
      <c r="U69" s="36" t="str">
        <f>IF(記入用シート2!H345 &lt;&gt; "", 記入用シート2!H345, "")</f>
        <v/>
      </c>
    </row>
    <row r="70" spans="1:21" x14ac:dyDescent="0.4">
      <c r="A70" s="36" t="str">
        <f>IF(O70 &lt;&gt; "", TEXT(記入用シート1!$G$13, "0000000"), "")</f>
        <v/>
      </c>
      <c r="B70" s="36" t="str">
        <f>IF(O70 &lt;&gt; "", 記入用シート1!$G$14, "")</f>
        <v/>
      </c>
      <c r="C70" s="36" t="str">
        <f>IF(O70&lt;&gt;"", _xlfn.CONCAT(TEXT(_xlfn.XLOOKUP(B70, 'リスト　※入力不要です'!A:A, 'リスト　※入力不要です'!B:B), "00"), "1", A70), "")</f>
        <v/>
      </c>
      <c r="D70" s="36" t="str">
        <f>IF(O70 &lt;&gt; "", 記入用シート1!$G$15, "")</f>
        <v/>
      </c>
      <c r="E70" s="36" t="str">
        <f>IF(O70 &lt;&gt; "", IF(記入用シート1!$C$9 = "☑", "同意あり", "同意なし"), "")</f>
        <v/>
      </c>
      <c r="F70" s="36" t="str">
        <f>IF(O70 &lt;&gt; "", 記入用シート1!$G$19, "")</f>
        <v/>
      </c>
      <c r="G70" s="36" t="str">
        <f>IF(O70 &lt;&gt; "", 記入用シート1!$G$20, "")</f>
        <v/>
      </c>
      <c r="H70" s="37" t="str">
        <f>IF(O70 &lt;&gt; "", 記入用シート1!$G$21, "")</f>
        <v/>
      </c>
      <c r="I70" s="36" t="str">
        <f>IF(O70 &lt;&gt; "", 記入用シート1!$G$22, "")</f>
        <v/>
      </c>
      <c r="J70" s="36" t="str" cm="1">
        <f t="array" ref="J70">IF(O70 &lt;&gt; "", _xlfn.IFS(記入用シート1!$G$26="はい", "利用申請している", 記入用シート1!$G$26="いいえ", "利用申請していない"), "")</f>
        <v/>
      </c>
      <c r="K70" s="36" t="str">
        <f>IF(O70 &lt;&gt; "", 記入用シート1!$G$27, "")</f>
        <v/>
      </c>
      <c r="L70" s="36" t="str" cm="1">
        <f t="array" ref="L70">IF(O70 &lt;&gt; "", _xlfn.IFS(記入用シート1!$G$28 = "はい", "発行できる", 記入用シート1!$G$28 = "いいえ", "発行できない"), "")</f>
        <v/>
      </c>
      <c r="M70" s="36" t="str" cm="1">
        <f t="array" ref="M70">IF(O70 &lt;&gt; "", _xlfn.IFS(記入用シート1!$G$31 = "はい", "LRA登録済", 記入用シート1!$G$31 = "いいえ", "LRA未登録"), "")</f>
        <v/>
      </c>
      <c r="N70" s="40" t="str">
        <f t="shared" si="1"/>
        <v/>
      </c>
      <c r="O70" s="36" t="str">
        <f>IF(記入用シート2!B346 &lt;&gt; "", 記入用シート2!B346, "")</f>
        <v/>
      </c>
      <c r="P70" s="36" t="str">
        <f>IF(記入用シート2!C346 &lt;&gt; "", 記入用シート2!C346, "")</f>
        <v/>
      </c>
      <c r="Q70" s="36" t="str">
        <f>IF(記入用シート2!D346 &lt;&gt; "", TEXT(記入用シート2!D346, "000000"), "")</f>
        <v/>
      </c>
      <c r="R70" s="36" t="str">
        <f>IF(記入用シート2!E346 &lt;&gt; "", 記入用シート2!E346, "")</f>
        <v/>
      </c>
      <c r="S70" s="36" t="str">
        <f>IF(記入用シート2!F346 &lt;&gt; "", 記入用シート2!F346, "")</f>
        <v/>
      </c>
      <c r="T70" s="36" t="str">
        <f>IF(記入用シート2!G346 &lt;&gt; "", 記入用シート2!G346, "")</f>
        <v/>
      </c>
      <c r="U70" s="36" t="str">
        <f>IF(記入用シート2!H346 &lt;&gt; "", 記入用シート2!H346, "")</f>
        <v/>
      </c>
    </row>
    <row r="71" spans="1:21" x14ac:dyDescent="0.4">
      <c r="A71" s="36" t="str">
        <f>IF(O71 &lt;&gt; "", TEXT(記入用シート1!$G$13, "0000000"), "")</f>
        <v/>
      </c>
      <c r="B71" s="36" t="str">
        <f>IF(O71 &lt;&gt; "", 記入用シート1!$G$14, "")</f>
        <v/>
      </c>
      <c r="C71" s="36" t="str">
        <f>IF(O71&lt;&gt;"", _xlfn.CONCAT(TEXT(_xlfn.XLOOKUP(B71, 'リスト　※入力不要です'!A:A, 'リスト　※入力不要です'!B:B), "00"), "1", A71), "")</f>
        <v/>
      </c>
      <c r="D71" s="36" t="str">
        <f>IF(O71 &lt;&gt; "", 記入用シート1!$G$15, "")</f>
        <v/>
      </c>
      <c r="E71" s="36" t="str">
        <f>IF(O71 &lt;&gt; "", IF(記入用シート1!$C$9 = "☑", "同意あり", "同意なし"), "")</f>
        <v/>
      </c>
      <c r="F71" s="36" t="str">
        <f>IF(O71 &lt;&gt; "", 記入用シート1!$G$19, "")</f>
        <v/>
      </c>
      <c r="G71" s="36" t="str">
        <f>IF(O71 &lt;&gt; "", 記入用シート1!$G$20, "")</f>
        <v/>
      </c>
      <c r="H71" s="37" t="str">
        <f>IF(O71 &lt;&gt; "", 記入用シート1!$G$21, "")</f>
        <v/>
      </c>
      <c r="I71" s="36" t="str">
        <f>IF(O71 &lt;&gt; "", 記入用シート1!$G$22, "")</f>
        <v/>
      </c>
      <c r="J71" s="36" t="str" cm="1">
        <f t="array" ref="J71">IF(O71 &lt;&gt; "", _xlfn.IFS(記入用シート1!$G$26="はい", "利用申請している", 記入用シート1!$G$26="いいえ", "利用申請していない"), "")</f>
        <v/>
      </c>
      <c r="K71" s="36" t="str">
        <f>IF(O71 &lt;&gt; "", 記入用シート1!$G$27, "")</f>
        <v/>
      </c>
      <c r="L71" s="36" t="str" cm="1">
        <f t="array" ref="L71">IF(O71 &lt;&gt; "", _xlfn.IFS(記入用シート1!$G$28 = "はい", "発行できる", 記入用シート1!$G$28 = "いいえ", "発行できない"), "")</f>
        <v/>
      </c>
      <c r="M71" s="36" t="str" cm="1">
        <f t="array" ref="M71">IF(O71 &lt;&gt; "", _xlfn.IFS(記入用シート1!$G$31 = "はい", "LRA登録済", 記入用シート1!$G$31 = "いいえ", "LRA未登録"), "")</f>
        <v/>
      </c>
      <c r="N71" s="40" t="str">
        <f t="shared" si="1"/>
        <v/>
      </c>
      <c r="O71" s="36" t="str">
        <f>IF(記入用シート2!B347 &lt;&gt; "", 記入用シート2!B347, "")</f>
        <v/>
      </c>
      <c r="P71" s="36" t="str">
        <f>IF(記入用シート2!C347 &lt;&gt; "", 記入用シート2!C347, "")</f>
        <v/>
      </c>
      <c r="Q71" s="36" t="str">
        <f>IF(記入用シート2!D347 &lt;&gt; "", TEXT(記入用シート2!D347, "000000"), "")</f>
        <v/>
      </c>
      <c r="R71" s="36" t="str">
        <f>IF(記入用シート2!E347 &lt;&gt; "", 記入用シート2!E347, "")</f>
        <v/>
      </c>
      <c r="S71" s="36" t="str">
        <f>IF(記入用シート2!F347 &lt;&gt; "", 記入用シート2!F347, "")</f>
        <v/>
      </c>
      <c r="T71" s="36" t="str">
        <f>IF(記入用シート2!G347 &lt;&gt; "", 記入用シート2!G347, "")</f>
        <v/>
      </c>
      <c r="U71" s="36" t="str">
        <f>IF(記入用シート2!H347 &lt;&gt; "", 記入用シート2!H347, "")</f>
        <v/>
      </c>
    </row>
    <row r="72" spans="1:21" x14ac:dyDescent="0.4">
      <c r="A72" s="36" t="str">
        <f>IF(O72 &lt;&gt; "", TEXT(記入用シート1!$G$13, "0000000"), "")</f>
        <v/>
      </c>
      <c r="B72" s="36" t="str">
        <f>IF(O72 &lt;&gt; "", 記入用シート1!$G$14, "")</f>
        <v/>
      </c>
      <c r="C72" s="36" t="str">
        <f>IF(O72&lt;&gt;"", _xlfn.CONCAT(TEXT(_xlfn.XLOOKUP(B72, 'リスト　※入力不要です'!A:A, 'リスト　※入力不要です'!B:B), "00"), "1", A72), "")</f>
        <v/>
      </c>
      <c r="D72" s="36" t="str">
        <f>IF(O72 &lt;&gt; "", 記入用シート1!$G$15, "")</f>
        <v/>
      </c>
      <c r="E72" s="36" t="str">
        <f>IF(O72 &lt;&gt; "", IF(記入用シート1!$C$9 = "☑", "同意あり", "同意なし"), "")</f>
        <v/>
      </c>
      <c r="F72" s="36" t="str">
        <f>IF(O72 &lt;&gt; "", 記入用シート1!$G$19, "")</f>
        <v/>
      </c>
      <c r="G72" s="36" t="str">
        <f>IF(O72 &lt;&gt; "", 記入用シート1!$G$20, "")</f>
        <v/>
      </c>
      <c r="H72" s="37" t="str">
        <f>IF(O72 &lt;&gt; "", 記入用シート1!$G$21, "")</f>
        <v/>
      </c>
      <c r="I72" s="36" t="str">
        <f>IF(O72 &lt;&gt; "", 記入用シート1!$G$22, "")</f>
        <v/>
      </c>
      <c r="J72" s="36" t="str" cm="1">
        <f t="array" ref="J72">IF(O72 &lt;&gt; "", _xlfn.IFS(記入用シート1!$G$26="はい", "利用申請している", 記入用シート1!$G$26="いいえ", "利用申請していない"), "")</f>
        <v/>
      </c>
      <c r="K72" s="36" t="str">
        <f>IF(O72 &lt;&gt; "", 記入用シート1!$G$27, "")</f>
        <v/>
      </c>
      <c r="L72" s="36" t="str" cm="1">
        <f t="array" ref="L72">IF(O72 &lt;&gt; "", _xlfn.IFS(記入用シート1!$G$28 = "はい", "発行できる", 記入用シート1!$G$28 = "いいえ", "発行できない"), "")</f>
        <v/>
      </c>
      <c r="M72" s="36" t="str" cm="1">
        <f t="array" ref="M72">IF(O72 &lt;&gt; "", _xlfn.IFS(記入用シート1!$G$31 = "はい", "LRA登録済", 記入用シート1!$G$31 = "いいえ", "LRA未登録"), "")</f>
        <v/>
      </c>
      <c r="N72" s="40" t="str">
        <f t="shared" si="1"/>
        <v/>
      </c>
      <c r="O72" s="36" t="str">
        <f>IF(記入用シート2!B348 &lt;&gt; "", 記入用シート2!B348, "")</f>
        <v/>
      </c>
      <c r="P72" s="36" t="str">
        <f>IF(記入用シート2!C348 &lt;&gt; "", 記入用シート2!C348, "")</f>
        <v/>
      </c>
      <c r="Q72" s="36" t="str">
        <f>IF(記入用シート2!D348 &lt;&gt; "", TEXT(記入用シート2!D348, "000000"), "")</f>
        <v/>
      </c>
      <c r="R72" s="36" t="str">
        <f>IF(記入用シート2!E348 &lt;&gt; "", 記入用シート2!E348, "")</f>
        <v/>
      </c>
      <c r="S72" s="36" t="str">
        <f>IF(記入用シート2!F348 &lt;&gt; "", 記入用シート2!F348, "")</f>
        <v/>
      </c>
      <c r="T72" s="36" t="str">
        <f>IF(記入用シート2!G348 &lt;&gt; "", 記入用シート2!G348, "")</f>
        <v/>
      </c>
      <c r="U72" s="36" t="str">
        <f>IF(記入用シート2!H348 &lt;&gt; "", 記入用シート2!H348, "")</f>
        <v/>
      </c>
    </row>
    <row r="73" spans="1:21" x14ac:dyDescent="0.4">
      <c r="A73" s="36" t="str">
        <f>IF(O73 &lt;&gt; "", TEXT(記入用シート1!$G$13, "0000000"), "")</f>
        <v/>
      </c>
      <c r="B73" s="36" t="str">
        <f>IF(O73 &lt;&gt; "", 記入用シート1!$G$14, "")</f>
        <v/>
      </c>
      <c r="C73" s="36" t="str">
        <f>IF(O73&lt;&gt;"", _xlfn.CONCAT(TEXT(_xlfn.XLOOKUP(B73, 'リスト　※入力不要です'!A:A, 'リスト　※入力不要です'!B:B), "00"), "1", A73), "")</f>
        <v/>
      </c>
      <c r="D73" s="36" t="str">
        <f>IF(O73 &lt;&gt; "", 記入用シート1!$G$15, "")</f>
        <v/>
      </c>
      <c r="E73" s="36" t="str">
        <f>IF(O73 &lt;&gt; "", IF(記入用シート1!$C$9 = "☑", "同意あり", "同意なし"), "")</f>
        <v/>
      </c>
      <c r="F73" s="36" t="str">
        <f>IF(O73 &lt;&gt; "", 記入用シート1!$G$19, "")</f>
        <v/>
      </c>
      <c r="G73" s="36" t="str">
        <f>IF(O73 &lt;&gt; "", 記入用シート1!$G$20, "")</f>
        <v/>
      </c>
      <c r="H73" s="37" t="str">
        <f>IF(O73 &lt;&gt; "", 記入用シート1!$G$21, "")</f>
        <v/>
      </c>
      <c r="I73" s="36" t="str">
        <f>IF(O73 &lt;&gt; "", 記入用シート1!$G$22, "")</f>
        <v/>
      </c>
      <c r="J73" s="36" t="str" cm="1">
        <f t="array" ref="J73">IF(O73 &lt;&gt; "", _xlfn.IFS(記入用シート1!$G$26="はい", "利用申請している", 記入用シート1!$G$26="いいえ", "利用申請していない"), "")</f>
        <v/>
      </c>
      <c r="K73" s="36" t="str">
        <f>IF(O73 &lt;&gt; "", 記入用シート1!$G$27, "")</f>
        <v/>
      </c>
      <c r="L73" s="36" t="str" cm="1">
        <f t="array" ref="L73">IF(O73 &lt;&gt; "", _xlfn.IFS(記入用シート1!$G$28 = "はい", "発行できる", 記入用シート1!$G$28 = "いいえ", "発行できない"), "")</f>
        <v/>
      </c>
      <c r="M73" s="36" t="str" cm="1">
        <f t="array" ref="M73">IF(O73 &lt;&gt; "", _xlfn.IFS(記入用シート1!$G$31 = "はい", "LRA登録済", 記入用シート1!$G$31 = "いいえ", "LRA未登録"), "")</f>
        <v/>
      </c>
      <c r="N73" s="40" t="str">
        <f t="shared" si="1"/>
        <v/>
      </c>
      <c r="O73" s="36" t="str">
        <f>IF(記入用シート2!B349 &lt;&gt; "", 記入用シート2!B349, "")</f>
        <v/>
      </c>
      <c r="P73" s="36" t="str">
        <f>IF(記入用シート2!C349 &lt;&gt; "", 記入用シート2!C349, "")</f>
        <v/>
      </c>
      <c r="Q73" s="36" t="str">
        <f>IF(記入用シート2!D349 &lt;&gt; "", TEXT(記入用シート2!D349, "000000"), "")</f>
        <v/>
      </c>
      <c r="R73" s="36" t="str">
        <f>IF(記入用シート2!E349 &lt;&gt; "", 記入用シート2!E349, "")</f>
        <v/>
      </c>
      <c r="S73" s="36" t="str">
        <f>IF(記入用シート2!F349 &lt;&gt; "", 記入用シート2!F349, "")</f>
        <v/>
      </c>
      <c r="T73" s="36" t="str">
        <f>IF(記入用シート2!G349 &lt;&gt; "", 記入用シート2!G349, "")</f>
        <v/>
      </c>
      <c r="U73" s="36" t="str">
        <f>IF(記入用シート2!H349 &lt;&gt; "", 記入用シート2!H349, "")</f>
        <v/>
      </c>
    </row>
    <row r="74" spans="1:21" x14ac:dyDescent="0.4">
      <c r="A74" s="36" t="str">
        <f>IF(O74 &lt;&gt; "", TEXT(記入用シート1!$G$13, "0000000"), "")</f>
        <v/>
      </c>
      <c r="B74" s="36" t="str">
        <f>IF(O74 &lt;&gt; "", 記入用シート1!$G$14, "")</f>
        <v/>
      </c>
      <c r="C74" s="36" t="str">
        <f>IF(O74&lt;&gt;"", _xlfn.CONCAT(TEXT(_xlfn.XLOOKUP(B74, 'リスト　※入力不要です'!A:A, 'リスト　※入力不要です'!B:B), "00"), "1", A74), "")</f>
        <v/>
      </c>
      <c r="D74" s="36" t="str">
        <f>IF(O74 &lt;&gt; "", 記入用シート1!$G$15, "")</f>
        <v/>
      </c>
      <c r="E74" s="36" t="str">
        <f>IF(O74 &lt;&gt; "", IF(記入用シート1!$C$9 = "☑", "同意あり", "同意なし"), "")</f>
        <v/>
      </c>
      <c r="F74" s="36" t="str">
        <f>IF(O74 &lt;&gt; "", 記入用シート1!$G$19, "")</f>
        <v/>
      </c>
      <c r="G74" s="36" t="str">
        <f>IF(O74 &lt;&gt; "", 記入用シート1!$G$20, "")</f>
        <v/>
      </c>
      <c r="H74" s="37" t="str">
        <f>IF(O74 &lt;&gt; "", 記入用シート1!$G$21, "")</f>
        <v/>
      </c>
      <c r="I74" s="36" t="str">
        <f>IF(O74 &lt;&gt; "", 記入用シート1!$G$22, "")</f>
        <v/>
      </c>
      <c r="J74" s="36" t="str" cm="1">
        <f t="array" ref="J74">IF(O74 &lt;&gt; "", _xlfn.IFS(記入用シート1!$G$26="はい", "利用申請している", 記入用シート1!$G$26="いいえ", "利用申請していない"), "")</f>
        <v/>
      </c>
      <c r="K74" s="36" t="str">
        <f>IF(O74 &lt;&gt; "", 記入用シート1!$G$27, "")</f>
        <v/>
      </c>
      <c r="L74" s="36" t="str" cm="1">
        <f t="array" ref="L74">IF(O74 &lt;&gt; "", _xlfn.IFS(記入用シート1!$G$28 = "はい", "発行できる", 記入用シート1!$G$28 = "いいえ", "発行できない"), "")</f>
        <v/>
      </c>
      <c r="M74" s="36" t="str" cm="1">
        <f t="array" ref="M74">IF(O74 &lt;&gt; "", _xlfn.IFS(記入用シート1!$G$31 = "はい", "LRA登録済", 記入用シート1!$G$31 = "いいえ", "LRA未登録"), "")</f>
        <v/>
      </c>
      <c r="N74" s="40" t="str">
        <f t="shared" si="1"/>
        <v/>
      </c>
      <c r="O74" s="36" t="str">
        <f>IF(記入用シート2!B350 &lt;&gt; "", 記入用シート2!B350, "")</f>
        <v/>
      </c>
      <c r="P74" s="36" t="str">
        <f>IF(記入用シート2!C350 &lt;&gt; "", 記入用シート2!C350, "")</f>
        <v/>
      </c>
      <c r="Q74" s="36" t="str">
        <f>IF(記入用シート2!D350 &lt;&gt; "", TEXT(記入用シート2!D350, "000000"), "")</f>
        <v/>
      </c>
      <c r="R74" s="36" t="str">
        <f>IF(記入用シート2!E350 &lt;&gt; "", 記入用シート2!E350, "")</f>
        <v/>
      </c>
      <c r="S74" s="36" t="str">
        <f>IF(記入用シート2!F350 &lt;&gt; "", 記入用シート2!F350, "")</f>
        <v/>
      </c>
      <c r="T74" s="36" t="str">
        <f>IF(記入用シート2!G350 &lt;&gt; "", 記入用シート2!G350, "")</f>
        <v/>
      </c>
      <c r="U74" s="36" t="str">
        <f>IF(記入用シート2!H350 &lt;&gt; "", 記入用シート2!H350, "")</f>
        <v/>
      </c>
    </row>
    <row r="75" spans="1:21" x14ac:dyDescent="0.4">
      <c r="A75" s="36" t="str">
        <f>IF(O75 &lt;&gt; "", TEXT(記入用シート1!$G$13, "0000000"), "")</f>
        <v/>
      </c>
      <c r="B75" s="36" t="str">
        <f>IF(O75 &lt;&gt; "", 記入用シート1!$G$14, "")</f>
        <v/>
      </c>
      <c r="C75" s="36" t="str">
        <f>IF(O75&lt;&gt;"", _xlfn.CONCAT(TEXT(_xlfn.XLOOKUP(B75, 'リスト　※入力不要です'!A:A, 'リスト　※入力不要です'!B:B), "00"), "1", A75), "")</f>
        <v/>
      </c>
      <c r="D75" s="36" t="str">
        <f>IF(O75 &lt;&gt; "", 記入用シート1!$G$15, "")</f>
        <v/>
      </c>
      <c r="E75" s="36" t="str">
        <f>IF(O75 &lt;&gt; "", IF(記入用シート1!$C$9 = "☑", "同意あり", "同意なし"), "")</f>
        <v/>
      </c>
      <c r="F75" s="36" t="str">
        <f>IF(O75 &lt;&gt; "", 記入用シート1!$G$19, "")</f>
        <v/>
      </c>
      <c r="G75" s="36" t="str">
        <f>IF(O75 &lt;&gt; "", 記入用シート1!$G$20, "")</f>
        <v/>
      </c>
      <c r="H75" s="37" t="str">
        <f>IF(O75 &lt;&gt; "", 記入用シート1!$G$21, "")</f>
        <v/>
      </c>
      <c r="I75" s="36" t="str">
        <f>IF(O75 &lt;&gt; "", 記入用シート1!$G$22, "")</f>
        <v/>
      </c>
      <c r="J75" s="36" t="str" cm="1">
        <f t="array" ref="J75">IF(O75 &lt;&gt; "", _xlfn.IFS(記入用シート1!$G$26="はい", "利用申請している", 記入用シート1!$G$26="いいえ", "利用申請していない"), "")</f>
        <v/>
      </c>
      <c r="K75" s="36" t="str">
        <f>IF(O75 &lt;&gt; "", 記入用シート1!$G$27, "")</f>
        <v/>
      </c>
      <c r="L75" s="36" t="str" cm="1">
        <f t="array" ref="L75">IF(O75 &lt;&gt; "", _xlfn.IFS(記入用シート1!$G$28 = "はい", "発行できる", 記入用シート1!$G$28 = "いいえ", "発行できない"), "")</f>
        <v/>
      </c>
      <c r="M75" s="36" t="str" cm="1">
        <f t="array" ref="M75">IF(O75 &lt;&gt; "", _xlfn.IFS(記入用シート1!$G$31 = "はい", "LRA登録済", 記入用シート1!$G$31 = "いいえ", "LRA未登録"), "")</f>
        <v/>
      </c>
      <c r="N75" s="40" t="str">
        <f t="shared" si="1"/>
        <v/>
      </c>
      <c r="O75" s="36" t="str">
        <f>IF(記入用シート2!B351 &lt;&gt; "", 記入用シート2!B351, "")</f>
        <v/>
      </c>
      <c r="P75" s="36" t="str">
        <f>IF(記入用シート2!C351 &lt;&gt; "", 記入用シート2!C351, "")</f>
        <v/>
      </c>
      <c r="Q75" s="36" t="str">
        <f>IF(記入用シート2!D351 &lt;&gt; "", TEXT(記入用シート2!D351, "000000"), "")</f>
        <v/>
      </c>
      <c r="R75" s="36" t="str">
        <f>IF(記入用シート2!E351 &lt;&gt; "", 記入用シート2!E351, "")</f>
        <v/>
      </c>
      <c r="S75" s="36" t="str">
        <f>IF(記入用シート2!F351 &lt;&gt; "", 記入用シート2!F351, "")</f>
        <v/>
      </c>
      <c r="T75" s="36" t="str">
        <f>IF(記入用シート2!G351 &lt;&gt; "", 記入用シート2!G351, "")</f>
        <v/>
      </c>
      <c r="U75" s="36" t="str">
        <f>IF(記入用シート2!H351 &lt;&gt; "", 記入用シート2!H351, "")</f>
        <v/>
      </c>
    </row>
    <row r="76" spans="1:21" x14ac:dyDescent="0.4">
      <c r="A76" s="36" t="str">
        <f>IF(O76 &lt;&gt; "", TEXT(記入用シート1!$G$13, "0000000"), "")</f>
        <v/>
      </c>
      <c r="B76" s="36" t="str">
        <f>IF(O76 &lt;&gt; "", 記入用シート1!$G$14, "")</f>
        <v/>
      </c>
      <c r="C76" s="36" t="str">
        <f>IF(O76&lt;&gt;"", _xlfn.CONCAT(TEXT(_xlfn.XLOOKUP(B76, 'リスト　※入力不要です'!A:A, 'リスト　※入力不要です'!B:B), "00"), "1", A76), "")</f>
        <v/>
      </c>
      <c r="D76" s="36" t="str">
        <f>IF(O76 &lt;&gt; "", 記入用シート1!$G$15, "")</f>
        <v/>
      </c>
      <c r="E76" s="36" t="str">
        <f>IF(O76 &lt;&gt; "", IF(記入用シート1!$C$9 = "☑", "同意あり", "同意なし"), "")</f>
        <v/>
      </c>
      <c r="F76" s="36" t="str">
        <f>IF(O76 &lt;&gt; "", 記入用シート1!$G$19, "")</f>
        <v/>
      </c>
      <c r="G76" s="36" t="str">
        <f>IF(O76 &lt;&gt; "", 記入用シート1!$G$20, "")</f>
        <v/>
      </c>
      <c r="H76" s="37" t="str">
        <f>IF(O76 &lt;&gt; "", 記入用シート1!$G$21, "")</f>
        <v/>
      </c>
      <c r="I76" s="36" t="str">
        <f>IF(O76 &lt;&gt; "", 記入用シート1!$G$22, "")</f>
        <v/>
      </c>
      <c r="J76" s="36" t="str" cm="1">
        <f t="array" ref="J76">IF(O76 &lt;&gt; "", _xlfn.IFS(記入用シート1!$G$26="はい", "利用申請している", 記入用シート1!$G$26="いいえ", "利用申請していない"), "")</f>
        <v/>
      </c>
      <c r="K76" s="36" t="str">
        <f>IF(O76 &lt;&gt; "", 記入用シート1!$G$27, "")</f>
        <v/>
      </c>
      <c r="L76" s="36" t="str" cm="1">
        <f t="array" ref="L76">IF(O76 &lt;&gt; "", _xlfn.IFS(記入用シート1!$G$28 = "はい", "発行できる", 記入用シート1!$G$28 = "いいえ", "発行できない"), "")</f>
        <v/>
      </c>
      <c r="M76" s="36" t="str" cm="1">
        <f t="array" ref="M76">IF(O76 &lt;&gt; "", _xlfn.IFS(記入用シート1!$G$31 = "はい", "LRA登録済", 記入用シート1!$G$31 = "いいえ", "LRA未登録"), "")</f>
        <v/>
      </c>
      <c r="N76" s="40" t="str">
        <f t="shared" si="1"/>
        <v/>
      </c>
      <c r="O76" s="36" t="str">
        <f>IF(記入用シート2!B352 &lt;&gt; "", 記入用シート2!B352, "")</f>
        <v/>
      </c>
      <c r="P76" s="36" t="str">
        <f>IF(記入用シート2!C352 &lt;&gt; "", 記入用シート2!C352, "")</f>
        <v/>
      </c>
      <c r="Q76" s="36" t="str">
        <f>IF(記入用シート2!D352 &lt;&gt; "", TEXT(記入用シート2!D352, "000000"), "")</f>
        <v/>
      </c>
      <c r="R76" s="36" t="str">
        <f>IF(記入用シート2!E352 &lt;&gt; "", 記入用シート2!E352, "")</f>
        <v/>
      </c>
      <c r="S76" s="36" t="str">
        <f>IF(記入用シート2!F352 &lt;&gt; "", 記入用シート2!F352, "")</f>
        <v/>
      </c>
      <c r="T76" s="36" t="str">
        <f>IF(記入用シート2!G352 &lt;&gt; "", 記入用シート2!G352, "")</f>
        <v/>
      </c>
      <c r="U76" s="36" t="str">
        <f>IF(記入用シート2!H352 &lt;&gt; "", 記入用シート2!H352, "")</f>
        <v/>
      </c>
    </row>
    <row r="77" spans="1:21" x14ac:dyDescent="0.4">
      <c r="A77" s="36" t="str">
        <f>IF(O77 &lt;&gt; "", TEXT(記入用シート1!$G$13, "0000000"), "")</f>
        <v/>
      </c>
      <c r="B77" s="36" t="str">
        <f>IF(O77 &lt;&gt; "", 記入用シート1!$G$14, "")</f>
        <v/>
      </c>
      <c r="C77" s="36" t="str">
        <f>IF(O77&lt;&gt;"", _xlfn.CONCAT(TEXT(_xlfn.XLOOKUP(B77, 'リスト　※入力不要です'!A:A, 'リスト　※入力不要です'!B:B), "00"), "1", A77), "")</f>
        <v/>
      </c>
      <c r="D77" s="36" t="str">
        <f>IF(O77 &lt;&gt; "", 記入用シート1!$G$15, "")</f>
        <v/>
      </c>
      <c r="E77" s="36" t="str">
        <f>IF(O77 &lt;&gt; "", IF(記入用シート1!$C$9 = "☑", "同意あり", "同意なし"), "")</f>
        <v/>
      </c>
      <c r="F77" s="36" t="str">
        <f>IF(O77 &lt;&gt; "", 記入用シート1!$G$19, "")</f>
        <v/>
      </c>
      <c r="G77" s="36" t="str">
        <f>IF(O77 &lt;&gt; "", 記入用シート1!$G$20, "")</f>
        <v/>
      </c>
      <c r="H77" s="37" t="str">
        <f>IF(O77 &lt;&gt; "", 記入用シート1!$G$21, "")</f>
        <v/>
      </c>
      <c r="I77" s="36" t="str">
        <f>IF(O77 &lt;&gt; "", 記入用シート1!$G$22, "")</f>
        <v/>
      </c>
      <c r="J77" s="36" t="str" cm="1">
        <f t="array" ref="J77">IF(O77 &lt;&gt; "", _xlfn.IFS(記入用シート1!$G$26="はい", "利用申請している", 記入用シート1!$G$26="いいえ", "利用申請していない"), "")</f>
        <v/>
      </c>
      <c r="K77" s="36" t="str">
        <f>IF(O77 &lt;&gt; "", 記入用シート1!$G$27, "")</f>
        <v/>
      </c>
      <c r="L77" s="36" t="str" cm="1">
        <f t="array" ref="L77">IF(O77 &lt;&gt; "", _xlfn.IFS(記入用シート1!$G$28 = "はい", "発行できる", 記入用シート1!$G$28 = "いいえ", "発行できない"), "")</f>
        <v/>
      </c>
      <c r="M77" s="36" t="str" cm="1">
        <f t="array" ref="M77">IF(O77 &lt;&gt; "", _xlfn.IFS(記入用シート1!$G$31 = "はい", "LRA登録済", 記入用シート1!$G$31 = "いいえ", "LRA未登録"), "")</f>
        <v/>
      </c>
      <c r="N77" s="40" t="str">
        <f t="shared" si="1"/>
        <v/>
      </c>
      <c r="O77" s="36" t="str">
        <f>IF(記入用シート2!B353 &lt;&gt; "", 記入用シート2!B353, "")</f>
        <v/>
      </c>
      <c r="P77" s="36" t="str">
        <f>IF(記入用シート2!C353 &lt;&gt; "", 記入用シート2!C353, "")</f>
        <v/>
      </c>
      <c r="Q77" s="36" t="str">
        <f>IF(記入用シート2!D353 &lt;&gt; "", TEXT(記入用シート2!D353, "000000"), "")</f>
        <v/>
      </c>
      <c r="R77" s="36" t="str">
        <f>IF(記入用シート2!E353 &lt;&gt; "", 記入用シート2!E353, "")</f>
        <v/>
      </c>
      <c r="S77" s="36" t="str">
        <f>IF(記入用シート2!F353 &lt;&gt; "", 記入用シート2!F353, "")</f>
        <v/>
      </c>
      <c r="T77" s="36" t="str">
        <f>IF(記入用シート2!G353 &lt;&gt; "", 記入用シート2!G353, "")</f>
        <v/>
      </c>
      <c r="U77" s="36" t="str">
        <f>IF(記入用シート2!H353 &lt;&gt; "", 記入用シート2!H353, "")</f>
        <v/>
      </c>
    </row>
    <row r="78" spans="1:21" x14ac:dyDescent="0.4">
      <c r="A78" s="36" t="str">
        <f>IF(O78 &lt;&gt; "", TEXT(記入用シート1!$G$13, "0000000"), "")</f>
        <v/>
      </c>
      <c r="B78" s="36" t="str">
        <f>IF(O78 &lt;&gt; "", 記入用シート1!$G$14, "")</f>
        <v/>
      </c>
      <c r="C78" s="36" t="str">
        <f>IF(O78&lt;&gt;"", _xlfn.CONCAT(TEXT(_xlfn.XLOOKUP(B78, 'リスト　※入力不要です'!A:A, 'リスト　※入力不要です'!B:B), "00"), "1", A78), "")</f>
        <v/>
      </c>
      <c r="D78" s="36" t="str">
        <f>IF(O78 &lt;&gt; "", 記入用シート1!$G$15, "")</f>
        <v/>
      </c>
      <c r="E78" s="36" t="str">
        <f>IF(O78 &lt;&gt; "", IF(記入用シート1!$C$9 = "☑", "同意あり", "同意なし"), "")</f>
        <v/>
      </c>
      <c r="F78" s="36" t="str">
        <f>IF(O78 &lt;&gt; "", 記入用シート1!$G$19, "")</f>
        <v/>
      </c>
      <c r="G78" s="36" t="str">
        <f>IF(O78 &lt;&gt; "", 記入用シート1!$G$20, "")</f>
        <v/>
      </c>
      <c r="H78" s="37" t="str">
        <f>IF(O78 &lt;&gt; "", 記入用シート1!$G$21, "")</f>
        <v/>
      </c>
      <c r="I78" s="36" t="str">
        <f>IF(O78 &lt;&gt; "", 記入用シート1!$G$22, "")</f>
        <v/>
      </c>
      <c r="J78" s="36" t="str" cm="1">
        <f t="array" ref="J78">IF(O78 &lt;&gt; "", _xlfn.IFS(記入用シート1!$G$26="はい", "利用申請している", 記入用シート1!$G$26="いいえ", "利用申請していない"), "")</f>
        <v/>
      </c>
      <c r="K78" s="36" t="str">
        <f>IF(O78 &lt;&gt; "", 記入用シート1!$G$27, "")</f>
        <v/>
      </c>
      <c r="L78" s="36" t="str" cm="1">
        <f t="array" ref="L78">IF(O78 &lt;&gt; "", _xlfn.IFS(記入用シート1!$G$28 = "はい", "発行できる", 記入用シート1!$G$28 = "いいえ", "発行できない"), "")</f>
        <v/>
      </c>
      <c r="M78" s="36" t="str" cm="1">
        <f t="array" ref="M78">IF(O78 &lt;&gt; "", _xlfn.IFS(記入用シート1!$G$31 = "はい", "LRA登録済", 記入用シート1!$G$31 = "いいえ", "LRA未登録"), "")</f>
        <v/>
      </c>
      <c r="N78" s="40" t="str">
        <f t="shared" si="1"/>
        <v/>
      </c>
      <c r="O78" s="36" t="str">
        <f>IF(記入用シート2!B354 &lt;&gt; "", 記入用シート2!B354, "")</f>
        <v/>
      </c>
      <c r="P78" s="36" t="str">
        <f>IF(記入用シート2!C354 &lt;&gt; "", 記入用シート2!C354, "")</f>
        <v/>
      </c>
      <c r="Q78" s="36" t="str">
        <f>IF(記入用シート2!D354 &lt;&gt; "", TEXT(記入用シート2!D354, "000000"), "")</f>
        <v/>
      </c>
      <c r="R78" s="36" t="str">
        <f>IF(記入用シート2!E354 &lt;&gt; "", 記入用シート2!E354, "")</f>
        <v/>
      </c>
      <c r="S78" s="36" t="str">
        <f>IF(記入用シート2!F354 &lt;&gt; "", 記入用シート2!F354, "")</f>
        <v/>
      </c>
      <c r="T78" s="36" t="str">
        <f>IF(記入用シート2!G354 &lt;&gt; "", 記入用シート2!G354, "")</f>
        <v/>
      </c>
      <c r="U78" s="36" t="str">
        <f>IF(記入用シート2!H354 &lt;&gt; "", 記入用シート2!H354, "")</f>
        <v/>
      </c>
    </row>
    <row r="79" spans="1:21" x14ac:dyDescent="0.4">
      <c r="A79" s="36" t="str">
        <f>IF(O79 &lt;&gt; "", TEXT(記入用シート1!$G$13, "0000000"), "")</f>
        <v/>
      </c>
      <c r="B79" s="36" t="str">
        <f>IF(O79 &lt;&gt; "", 記入用シート1!$G$14, "")</f>
        <v/>
      </c>
      <c r="C79" s="36" t="str">
        <f>IF(O79&lt;&gt;"", _xlfn.CONCAT(TEXT(_xlfn.XLOOKUP(B79, 'リスト　※入力不要です'!A:A, 'リスト　※入力不要です'!B:B), "00"), "1", A79), "")</f>
        <v/>
      </c>
      <c r="D79" s="36" t="str">
        <f>IF(O79 &lt;&gt; "", 記入用シート1!$G$15, "")</f>
        <v/>
      </c>
      <c r="E79" s="36" t="str">
        <f>IF(O79 &lt;&gt; "", IF(記入用シート1!$C$9 = "☑", "同意あり", "同意なし"), "")</f>
        <v/>
      </c>
      <c r="F79" s="36" t="str">
        <f>IF(O79 &lt;&gt; "", 記入用シート1!$G$19, "")</f>
        <v/>
      </c>
      <c r="G79" s="36" t="str">
        <f>IF(O79 &lt;&gt; "", 記入用シート1!$G$20, "")</f>
        <v/>
      </c>
      <c r="H79" s="37" t="str">
        <f>IF(O79 &lt;&gt; "", 記入用シート1!$G$21, "")</f>
        <v/>
      </c>
      <c r="I79" s="36" t="str">
        <f>IF(O79 &lt;&gt; "", 記入用シート1!$G$22, "")</f>
        <v/>
      </c>
      <c r="J79" s="36" t="str" cm="1">
        <f t="array" ref="J79">IF(O79 &lt;&gt; "", _xlfn.IFS(記入用シート1!$G$26="はい", "利用申請している", 記入用シート1!$G$26="いいえ", "利用申請していない"), "")</f>
        <v/>
      </c>
      <c r="K79" s="36" t="str">
        <f>IF(O79 &lt;&gt; "", 記入用シート1!$G$27, "")</f>
        <v/>
      </c>
      <c r="L79" s="36" t="str" cm="1">
        <f t="array" ref="L79">IF(O79 &lt;&gt; "", _xlfn.IFS(記入用シート1!$G$28 = "はい", "発行できる", 記入用シート1!$G$28 = "いいえ", "発行できない"), "")</f>
        <v/>
      </c>
      <c r="M79" s="36" t="str" cm="1">
        <f t="array" ref="M79">IF(O79 &lt;&gt; "", _xlfn.IFS(記入用シート1!$G$31 = "はい", "LRA登録済", 記入用シート1!$G$31 = "いいえ", "LRA未登録"), "")</f>
        <v/>
      </c>
      <c r="N79" s="40" t="str">
        <f t="shared" si="1"/>
        <v/>
      </c>
      <c r="O79" s="36" t="str">
        <f>IF(記入用シート2!B355 &lt;&gt; "", 記入用シート2!B355, "")</f>
        <v/>
      </c>
      <c r="P79" s="36" t="str">
        <f>IF(記入用シート2!C355 &lt;&gt; "", 記入用シート2!C355, "")</f>
        <v/>
      </c>
      <c r="Q79" s="36" t="str">
        <f>IF(記入用シート2!D355 &lt;&gt; "", TEXT(記入用シート2!D355, "000000"), "")</f>
        <v/>
      </c>
      <c r="R79" s="36" t="str">
        <f>IF(記入用シート2!E355 &lt;&gt; "", 記入用シート2!E355, "")</f>
        <v/>
      </c>
      <c r="S79" s="36" t="str">
        <f>IF(記入用シート2!F355 &lt;&gt; "", 記入用シート2!F355, "")</f>
        <v/>
      </c>
      <c r="T79" s="36" t="str">
        <f>IF(記入用シート2!G355 &lt;&gt; "", 記入用シート2!G355, "")</f>
        <v/>
      </c>
      <c r="U79" s="36" t="str">
        <f>IF(記入用シート2!H355 &lt;&gt; "", 記入用シート2!H355, "")</f>
        <v/>
      </c>
    </row>
    <row r="80" spans="1:21" x14ac:dyDescent="0.4">
      <c r="A80" s="36" t="str">
        <f>IF(O80 &lt;&gt; "", TEXT(記入用シート1!$G$13, "0000000"), "")</f>
        <v/>
      </c>
      <c r="B80" s="36" t="str">
        <f>IF(O80 &lt;&gt; "", 記入用シート1!$G$14, "")</f>
        <v/>
      </c>
      <c r="C80" s="36" t="str">
        <f>IF(O80&lt;&gt;"", _xlfn.CONCAT(TEXT(_xlfn.XLOOKUP(B80, 'リスト　※入力不要です'!A:A, 'リスト　※入力不要です'!B:B), "00"), "1", A80), "")</f>
        <v/>
      </c>
      <c r="D80" s="36" t="str">
        <f>IF(O80 &lt;&gt; "", 記入用シート1!$G$15, "")</f>
        <v/>
      </c>
      <c r="E80" s="36" t="str">
        <f>IF(O80 &lt;&gt; "", IF(記入用シート1!$C$9 = "☑", "同意あり", "同意なし"), "")</f>
        <v/>
      </c>
      <c r="F80" s="36" t="str">
        <f>IF(O80 &lt;&gt; "", 記入用シート1!$G$19, "")</f>
        <v/>
      </c>
      <c r="G80" s="36" t="str">
        <f>IF(O80 &lt;&gt; "", 記入用シート1!$G$20, "")</f>
        <v/>
      </c>
      <c r="H80" s="37" t="str">
        <f>IF(O80 &lt;&gt; "", 記入用シート1!$G$21, "")</f>
        <v/>
      </c>
      <c r="I80" s="36" t="str">
        <f>IF(O80 &lt;&gt; "", 記入用シート1!$G$22, "")</f>
        <v/>
      </c>
      <c r="J80" s="36" t="str" cm="1">
        <f t="array" ref="J80">IF(O80 &lt;&gt; "", _xlfn.IFS(記入用シート1!$G$26="はい", "利用申請している", 記入用シート1!$G$26="いいえ", "利用申請していない"), "")</f>
        <v/>
      </c>
      <c r="K80" s="36" t="str">
        <f>IF(O80 &lt;&gt; "", 記入用シート1!$G$27, "")</f>
        <v/>
      </c>
      <c r="L80" s="36" t="str" cm="1">
        <f t="array" ref="L80">IF(O80 &lt;&gt; "", _xlfn.IFS(記入用シート1!$G$28 = "はい", "発行できる", 記入用シート1!$G$28 = "いいえ", "発行できない"), "")</f>
        <v/>
      </c>
      <c r="M80" s="36" t="str" cm="1">
        <f t="array" ref="M80">IF(O80 &lt;&gt; "", _xlfn.IFS(記入用シート1!$G$31 = "はい", "LRA登録済", 記入用シート1!$G$31 = "いいえ", "LRA未登録"), "")</f>
        <v/>
      </c>
      <c r="N80" s="40" t="str">
        <f t="shared" si="1"/>
        <v/>
      </c>
      <c r="O80" s="36" t="str">
        <f>IF(記入用シート2!B356 &lt;&gt; "", 記入用シート2!B356, "")</f>
        <v/>
      </c>
      <c r="P80" s="36" t="str">
        <f>IF(記入用シート2!C356 &lt;&gt; "", 記入用シート2!C356, "")</f>
        <v/>
      </c>
      <c r="Q80" s="36" t="str">
        <f>IF(記入用シート2!D356 &lt;&gt; "", TEXT(記入用シート2!D356, "000000"), "")</f>
        <v/>
      </c>
      <c r="R80" s="36" t="str">
        <f>IF(記入用シート2!E356 &lt;&gt; "", 記入用シート2!E356, "")</f>
        <v/>
      </c>
      <c r="S80" s="36" t="str">
        <f>IF(記入用シート2!F356 &lt;&gt; "", 記入用シート2!F356, "")</f>
        <v/>
      </c>
      <c r="T80" s="36" t="str">
        <f>IF(記入用シート2!G356 &lt;&gt; "", 記入用シート2!G356, "")</f>
        <v/>
      </c>
      <c r="U80" s="36" t="str">
        <f>IF(記入用シート2!H356 &lt;&gt; "", 記入用シート2!H356, "")</f>
        <v/>
      </c>
    </row>
    <row r="81" spans="1:21" x14ac:dyDescent="0.4">
      <c r="A81" s="36" t="str">
        <f>IF(O81 &lt;&gt; "", TEXT(記入用シート1!$G$13, "0000000"), "")</f>
        <v/>
      </c>
      <c r="B81" s="36" t="str">
        <f>IF(O81 &lt;&gt; "", 記入用シート1!$G$14, "")</f>
        <v/>
      </c>
      <c r="C81" s="36" t="str">
        <f>IF(O81&lt;&gt;"", _xlfn.CONCAT(TEXT(_xlfn.XLOOKUP(B81, 'リスト　※入力不要です'!A:A, 'リスト　※入力不要です'!B:B), "00"), "1", A81), "")</f>
        <v/>
      </c>
      <c r="D81" s="36" t="str">
        <f>IF(O81 &lt;&gt; "", 記入用シート1!$G$15, "")</f>
        <v/>
      </c>
      <c r="E81" s="36" t="str">
        <f>IF(O81 &lt;&gt; "", IF(記入用シート1!$C$9 = "☑", "同意あり", "同意なし"), "")</f>
        <v/>
      </c>
      <c r="F81" s="36" t="str">
        <f>IF(O81 &lt;&gt; "", 記入用シート1!$G$19, "")</f>
        <v/>
      </c>
      <c r="G81" s="36" t="str">
        <f>IF(O81 &lt;&gt; "", 記入用シート1!$G$20, "")</f>
        <v/>
      </c>
      <c r="H81" s="37" t="str">
        <f>IF(O81 &lt;&gt; "", 記入用シート1!$G$21, "")</f>
        <v/>
      </c>
      <c r="I81" s="36" t="str">
        <f>IF(O81 &lt;&gt; "", 記入用シート1!$G$22, "")</f>
        <v/>
      </c>
      <c r="J81" s="36" t="str" cm="1">
        <f t="array" ref="J81">IF(O81 &lt;&gt; "", _xlfn.IFS(記入用シート1!$G$26="はい", "利用申請している", 記入用シート1!$G$26="いいえ", "利用申請していない"), "")</f>
        <v/>
      </c>
      <c r="K81" s="36" t="str">
        <f>IF(O81 &lt;&gt; "", 記入用シート1!$G$27, "")</f>
        <v/>
      </c>
      <c r="L81" s="36" t="str" cm="1">
        <f t="array" ref="L81">IF(O81 &lt;&gt; "", _xlfn.IFS(記入用シート1!$G$28 = "はい", "発行できる", 記入用シート1!$G$28 = "いいえ", "発行できない"), "")</f>
        <v/>
      </c>
      <c r="M81" s="36" t="str" cm="1">
        <f t="array" ref="M81">IF(O81 &lt;&gt; "", _xlfn.IFS(記入用シート1!$G$31 = "はい", "LRA登録済", 記入用シート1!$G$31 = "いいえ", "LRA未登録"), "")</f>
        <v/>
      </c>
      <c r="N81" s="40" t="str">
        <f t="shared" si="1"/>
        <v/>
      </c>
      <c r="O81" s="36" t="str">
        <f>IF(記入用シート2!B357 &lt;&gt; "", 記入用シート2!B357, "")</f>
        <v/>
      </c>
      <c r="P81" s="36" t="str">
        <f>IF(記入用シート2!C357 &lt;&gt; "", 記入用シート2!C357, "")</f>
        <v/>
      </c>
      <c r="Q81" s="36" t="str">
        <f>IF(記入用シート2!D357 &lt;&gt; "", TEXT(記入用シート2!D357, "000000"), "")</f>
        <v/>
      </c>
      <c r="R81" s="36" t="str">
        <f>IF(記入用シート2!E357 &lt;&gt; "", 記入用シート2!E357, "")</f>
        <v/>
      </c>
      <c r="S81" s="36" t="str">
        <f>IF(記入用シート2!F357 &lt;&gt; "", 記入用シート2!F357, "")</f>
        <v/>
      </c>
      <c r="T81" s="36" t="str">
        <f>IF(記入用シート2!G357 &lt;&gt; "", 記入用シート2!G357, "")</f>
        <v/>
      </c>
      <c r="U81" s="36" t="str">
        <f>IF(記入用シート2!H357 &lt;&gt; "", 記入用シート2!H357, "")</f>
        <v/>
      </c>
    </row>
    <row r="82" spans="1:21" x14ac:dyDescent="0.4">
      <c r="A82" s="36" t="str">
        <f>IF(O82 &lt;&gt; "", TEXT(記入用シート1!$G$13, "0000000"), "")</f>
        <v/>
      </c>
      <c r="B82" s="36" t="str">
        <f>IF(O82 &lt;&gt; "", 記入用シート1!$G$14, "")</f>
        <v/>
      </c>
      <c r="C82" s="36" t="str">
        <f>IF(O82&lt;&gt;"", _xlfn.CONCAT(TEXT(_xlfn.XLOOKUP(B82, 'リスト　※入力不要です'!A:A, 'リスト　※入力不要です'!B:B), "00"), "1", A82), "")</f>
        <v/>
      </c>
      <c r="D82" s="36" t="str">
        <f>IF(O82 &lt;&gt; "", 記入用シート1!$G$15, "")</f>
        <v/>
      </c>
      <c r="E82" s="36" t="str">
        <f>IF(O82 &lt;&gt; "", IF(記入用シート1!$C$9 = "☑", "同意あり", "同意なし"), "")</f>
        <v/>
      </c>
      <c r="F82" s="36" t="str">
        <f>IF(O82 &lt;&gt; "", 記入用シート1!$G$19, "")</f>
        <v/>
      </c>
      <c r="G82" s="36" t="str">
        <f>IF(O82 &lt;&gt; "", 記入用シート1!$G$20, "")</f>
        <v/>
      </c>
      <c r="H82" s="37" t="str">
        <f>IF(O82 &lt;&gt; "", 記入用シート1!$G$21, "")</f>
        <v/>
      </c>
      <c r="I82" s="36" t="str">
        <f>IF(O82 &lt;&gt; "", 記入用シート1!$G$22, "")</f>
        <v/>
      </c>
      <c r="J82" s="36" t="str" cm="1">
        <f t="array" ref="J82">IF(O82 &lt;&gt; "", _xlfn.IFS(記入用シート1!$G$26="はい", "利用申請している", 記入用シート1!$G$26="いいえ", "利用申請していない"), "")</f>
        <v/>
      </c>
      <c r="K82" s="36" t="str">
        <f>IF(O82 &lt;&gt; "", 記入用シート1!$G$27, "")</f>
        <v/>
      </c>
      <c r="L82" s="36" t="str" cm="1">
        <f t="array" ref="L82">IF(O82 &lt;&gt; "", _xlfn.IFS(記入用シート1!$G$28 = "はい", "発行できる", 記入用シート1!$G$28 = "いいえ", "発行できない"), "")</f>
        <v/>
      </c>
      <c r="M82" s="36" t="str" cm="1">
        <f t="array" ref="M82">IF(O82 &lt;&gt; "", _xlfn.IFS(記入用シート1!$G$31 = "はい", "LRA登録済", 記入用シート1!$G$31 = "いいえ", "LRA未登録"), "")</f>
        <v/>
      </c>
      <c r="N82" s="40" t="str">
        <f t="shared" si="1"/>
        <v/>
      </c>
      <c r="O82" s="36" t="str">
        <f>IF(記入用シート2!B358 &lt;&gt; "", 記入用シート2!B358, "")</f>
        <v/>
      </c>
      <c r="P82" s="36" t="str">
        <f>IF(記入用シート2!C358 &lt;&gt; "", 記入用シート2!C358, "")</f>
        <v/>
      </c>
      <c r="Q82" s="36" t="str">
        <f>IF(記入用シート2!D358 &lt;&gt; "", TEXT(記入用シート2!D358, "000000"), "")</f>
        <v/>
      </c>
      <c r="R82" s="36" t="str">
        <f>IF(記入用シート2!E358 &lt;&gt; "", 記入用シート2!E358, "")</f>
        <v/>
      </c>
      <c r="S82" s="36" t="str">
        <f>IF(記入用シート2!F358 &lt;&gt; "", 記入用シート2!F358, "")</f>
        <v/>
      </c>
      <c r="T82" s="36" t="str">
        <f>IF(記入用シート2!G358 &lt;&gt; "", 記入用シート2!G358, "")</f>
        <v/>
      </c>
      <c r="U82" s="36" t="str">
        <f>IF(記入用シート2!H358 &lt;&gt; "", 記入用シート2!H358, "")</f>
        <v/>
      </c>
    </row>
    <row r="83" spans="1:21" x14ac:dyDescent="0.4">
      <c r="A83" s="36" t="str">
        <f>IF(O83 &lt;&gt; "", TEXT(記入用シート1!$G$13, "0000000"), "")</f>
        <v/>
      </c>
      <c r="B83" s="36" t="str">
        <f>IF(O83 &lt;&gt; "", 記入用シート1!$G$14, "")</f>
        <v/>
      </c>
      <c r="C83" s="36" t="str">
        <f>IF(O83&lt;&gt;"", _xlfn.CONCAT(TEXT(_xlfn.XLOOKUP(B83, 'リスト　※入力不要です'!A:A, 'リスト　※入力不要です'!B:B), "00"), "1", A83), "")</f>
        <v/>
      </c>
      <c r="D83" s="36" t="str">
        <f>IF(O83 &lt;&gt; "", 記入用シート1!$G$15, "")</f>
        <v/>
      </c>
      <c r="E83" s="36" t="str">
        <f>IF(O83 &lt;&gt; "", IF(記入用シート1!$C$9 = "☑", "同意あり", "同意なし"), "")</f>
        <v/>
      </c>
      <c r="F83" s="36" t="str">
        <f>IF(O83 &lt;&gt; "", 記入用シート1!$G$19, "")</f>
        <v/>
      </c>
      <c r="G83" s="36" t="str">
        <f>IF(O83 &lt;&gt; "", 記入用シート1!$G$20, "")</f>
        <v/>
      </c>
      <c r="H83" s="37" t="str">
        <f>IF(O83 &lt;&gt; "", 記入用シート1!$G$21, "")</f>
        <v/>
      </c>
      <c r="I83" s="36" t="str">
        <f>IF(O83 &lt;&gt; "", 記入用シート1!$G$22, "")</f>
        <v/>
      </c>
      <c r="J83" s="36" t="str" cm="1">
        <f t="array" ref="J83">IF(O83 &lt;&gt; "", _xlfn.IFS(記入用シート1!$G$26="はい", "利用申請している", 記入用シート1!$G$26="いいえ", "利用申請していない"), "")</f>
        <v/>
      </c>
      <c r="K83" s="36" t="str">
        <f>IF(O83 &lt;&gt; "", 記入用シート1!$G$27, "")</f>
        <v/>
      </c>
      <c r="L83" s="36" t="str" cm="1">
        <f t="array" ref="L83">IF(O83 &lt;&gt; "", _xlfn.IFS(記入用シート1!$G$28 = "はい", "発行できる", 記入用シート1!$G$28 = "いいえ", "発行できない"), "")</f>
        <v/>
      </c>
      <c r="M83" s="36" t="str" cm="1">
        <f t="array" ref="M83">IF(O83 &lt;&gt; "", _xlfn.IFS(記入用シート1!$G$31 = "はい", "LRA登録済", 記入用シート1!$G$31 = "いいえ", "LRA未登録"), "")</f>
        <v/>
      </c>
      <c r="N83" s="40" t="str">
        <f t="shared" si="1"/>
        <v/>
      </c>
      <c r="O83" s="36" t="str">
        <f>IF(記入用シート2!B359 &lt;&gt; "", 記入用シート2!B359, "")</f>
        <v/>
      </c>
      <c r="P83" s="36" t="str">
        <f>IF(記入用シート2!C359 &lt;&gt; "", 記入用シート2!C359, "")</f>
        <v/>
      </c>
      <c r="Q83" s="36" t="str">
        <f>IF(記入用シート2!D359 &lt;&gt; "", TEXT(記入用シート2!D359, "000000"), "")</f>
        <v/>
      </c>
      <c r="R83" s="36" t="str">
        <f>IF(記入用シート2!E359 &lt;&gt; "", 記入用シート2!E359, "")</f>
        <v/>
      </c>
      <c r="S83" s="36" t="str">
        <f>IF(記入用シート2!F359 &lt;&gt; "", 記入用シート2!F359, "")</f>
        <v/>
      </c>
      <c r="T83" s="36" t="str">
        <f>IF(記入用シート2!G359 &lt;&gt; "", 記入用シート2!G359, "")</f>
        <v/>
      </c>
      <c r="U83" s="36" t="str">
        <f>IF(記入用シート2!H359 &lt;&gt; "", 記入用シート2!H359, "")</f>
        <v/>
      </c>
    </row>
    <row r="84" spans="1:21" x14ac:dyDescent="0.4">
      <c r="A84" s="36" t="str">
        <f>IF(O84 &lt;&gt; "", TEXT(記入用シート1!$G$13, "0000000"), "")</f>
        <v/>
      </c>
      <c r="B84" s="36" t="str">
        <f>IF(O84 &lt;&gt; "", 記入用シート1!$G$14, "")</f>
        <v/>
      </c>
      <c r="C84" s="36" t="str">
        <f>IF(O84&lt;&gt;"", _xlfn.CONCAT(TEXT(_xlfn.XLOOKUP(B84, 'リスト　※入力不要です'!A:A, 'リスト　※入力不要です'!B:B), "00"), "1", A84), "")</f>
        <v/>
      </c>
      <c r="D84" s="36" t="str">
        <f>IF(O84 &lt;&gt; "", 記入用シート1!$G$15, "")</f>
        <v/>
      </c>
      <c r="E84" s="36" t="str">
        <f>IF(O84 &lt;&gt; "", IF(記入用シート1!$C$9 = "☑", "同意あり", "同意なし"), "")</f>
        <v/>
      </c>
      <c r="F84" s="36" t="str">
        <f>IF(O84 &lt;&gt; "", 記入用シート1!$G$19, "")</f>
        <v/>
      </c>
      <c r="G84" s="36" t="str">
        <f>IF(O84 &lt;&gt; "", 記入用シート1!$G$20, "")</f>
        <v/>
      </c>
      <c r="H84" s="37" t="str">
        <f>IF(O84 &lt;&gt; "", 記入用シート1!$G$21, "")</f>
        <v/>
      </c>
      <c r="I84" s="36" t="str">
        <f>IF(O84 &lt;&gt; "", 記入用シート1!$G$22, "")</f>
        <v/>
      </c>
      <c r="J84" s="36" t="str" cm="1">
        <f t="array" ref="J84">IF(O84 &lt;&gt; "", _xlfn.IFS(記入用シート1!$G$26="はい", "利用申請している", 記入用シート1!$G$26="いいえ", "利用申請していない"), "")</f>
        <v/>
      </c>
      <c r="K84" s="36" t="str">
        <f>IF(O84 &lt;&gt; "", 記入用シート1!$G$27, "")</f>
        <v/>
      </c>
      <c r="L84" s="36" t="str" cm="1">
        <f t="array" ref="L84">IF(O84 &lt;&gt; "", _xlfn.IFS(記入用シート1!$G$28 = "はい", "発行できる", 記入用シート1!$G$28 = "いいえ", "発行できない"), "")</f>
        <v/>
      </c>
      <c r="M84" s="36" t="str" cm="1">
        <f t="array" ref="M84">IF(O84 &lt;&gt; "", _xlfn.IFS(記入用シート1!$G$31 = "はい", "LRA登録済", 記入用シート1!$G$31 = "いいえ", "LRA未登録"), "")</f>
        <v/>
      </c>
      <c r="N84" s="40" t="str">
        <f t="shared" si="1"/>
        <v/>
      </c>
      <c r="O84" s="36" t="str">
        <f>IF(記入用シート2!B360 &lt;&gt; "", 記入用シート2!B360, "")</f>
        <v/>
      </c>
      <c r="P84" s="36" t="str">
        <f>IF(記入用シート2!C360 &lt;&gt; "", 記入用シート2!C360, "")</f>
        <v/>
      </c>
      <c r="Q84" s="36" t="str">
        <f>IF(記入用シート2!D360 &lt;&gt; "", TEXT(記入用シート2!D360, "000000"), "")</f>
        <v/>
      </c>
      <c r="R84" s="36" t="str">
        <f>IF(記入用シート2!E360 &lt;&gt; "", 記入用シート2!E360, "")</f>
        <v/>
      </c>
      <c r="S84" s="36" t="str">
        <f>IF(記入用シート2!F360 &lt;&gt; "", 記入用シート2!F360, "")</f>
        <v/>
      </c>
      <c r="T84" s="36" t="str">
        <f>IF(記入用シート2!G360 &lt;&gt; "", 記入用シート2!G360, "")</f>
        <v/>
      </c>
      <c r="U84" s="36" t="str">
        <f>IF(記入用シート2!H360 &lt;&gt; "", 記入用シート2!H360, "")</f>
        <v/>
      </c>
    </row>
    <row r="85" spans="1:21" x14ac:dyDescent="0.4">
      <c r="A85" s="36" t="str">
        <f>IF(O85 &lt;&gt; "", TEXT(記入用シート1!$G$13, "0000000"), "")</f>
        <v/>
      </c>
      <c r="B85" s="36" t="str">
        <f>IF(O85 &lt;&gt; "", 記入用シート1!$G$14, "")</f>
        <v/>
      </c>
      <c r="C85" s="36" t="str">
        <f>IF(O85&lt;&gt;"", _xlfn.CONCAT(TEXT(_xlfn.XLOOKUP(B85, 'リスト　※入力不要です'!A:A, 'リスト　※入力不要です'!B:B), "00"), "1", A85), "")</f>
        <v/>
      </c>
      <c r="D85" s="36" t="str">
        <f>IF(O85 &lt;&gt; "", 記入用シート1!$G$15, "")</f>
        <v/>
      </c>
      <c r="E85" s="36" t="str">
        <f>IF(O85 &lt;&gt; "", IF(記入用シート1!$C$9 = "☑", "同意あり", "同意なし"), "")</f>
        <v/>
      </c>
      <c r="F85" s="36" t="str">
        <f>IF(O85 &lt;&gt; "", 記入用シート1!$G$19, "")</f>
        <v/>
      </c>
      <c r="G85" s="36" t="str">
        <f>IF(O85 &lt;&gt; "", 記入用シート1!$G$20, "")</f>
        <v/>
      </c>
      <c r="H85" s="37" t="str">
        <f>IF(O85 &lt;&gt; "", 記入用シート1!$G$21, "")</f>
        <v/>
      </c>
      <c r="I85" s="36" t="str">
        <f>IF(O85 &lt;&gt; "", 記入用シート1!$G$22, "")</f>
        <v/>
      </c>
      <c r="J85" s="36" t="str" cm="1">
        <f t="array" ref="J85">IF(O85 &lt;&gt; "", _xlfn.IFS(記入用シート1!$G$26="はい", "利用申請している", 記入用シート1!$G$26="いいえ", "利用申請していない"), "")</f>
        <v/>
      </c>
      <c r="K85" s="36" t="str">
        <f>IF(O85 &lt;&gt; "", 記入用シート1!$G$27, "")</f>
        <v/>
      </c>
      <c r="L85" s="36" t="str" cm="1">
        <f t="array" ref="L85">IF(O85 &lt;&gt; "", _xlfn.IFS(記入用シート1!$G$28 = "はい", "発行できる", 記入用シート1!$G$28 = "いいえ", "発行できない"), "")</f>
        <v/>
      </c>
      <c r="M85" s="36" t="str" cm="1">
        <f t="array" ref="M85">IF(O85 &lt;&gt; "", _xlfn.IFS(記入用シート1!$G$31 = "はい", "LRA登録済", 記入用シート1!$G$31 = "いいえ", "LRA未登録"), "")</f>
        <v/>
      </c>
      <c r="N85" s="40" t="str">
        <f t="shared" si="1"/>
        <v/>
      </c>
      <c r="O85" s="36" t="str">
        <f>IF(記入用シート2!B361 &lt;&gt; "", 記入用シート2!B361, "")</f>
        <v/>
      </c>
      <c r="P85" s="36" t="str">
        <f>IF(記入用シート2!C361 &lt;&gt; "", 記入用シート2!C361, "")</f>
        <v/>
      </c>
      <c r="Q85" s="36" t="str">
        <f>IF(記入用シート2!D361 &lt;&gt; "", TEXT(記入用シート2!D361, "000000"), "")</f>
        <v/>
      </c>
      <c r="R85" s="36" t="str">
        <f>IF(記入用シート2!E361 &lt;&gt; "", 記入用シート2!E361, "")</f>
        <v/>
      </c>
      <c r="S85" s="36" t="str">
        <f>IF(記入用シート2!F361 &lt;&gt; "", 記入用シート2!F361, "")</f>
        <v/>
      </c>
      <c r="T85" s="36" t="str">
        <f>IF(記入用シート2!G361 &lt;&gt; "", 記入用シート2!G361, "")</f>
        <v/>
      </c>
      <c r="U85" s="36" t="str">
        <f>IF(記入用シート2!H361 &lt;&gt; "", 記入用シート2!H361, "")</f>
        <v/>
      </c>
    </row>
    <row r="86" spans="1:21" x14ac:dyDescent="0.4">
      <c r="A86" s="36" t="str">
        <f>IF(O86 &lt;&gt; "", TEXT(記入用シート1!$G$13, "0000000"), "")</f>
        <v/>
      </c>
      <c r="B86" s="36" t="str">
        <f>IF(O86 &lt;&gt; "", 記入用シート1!$G$14, "")</f>
        <v/>
      </c>
      <c r="C86" s="36" t="str">
        <f>IF(O86&lt;&gt;"", _xlfn.CONCAT(TEXT(_xlfn.XLOOKUP(B86, 'リスト　※入力不要です'!A:A, 'リスト　※入力不要です'!B:B), "00"), "1", A86), "")</f>
        <v/>
      </c>
      <c r="D86" s="36" t="str">
        <f>IF(O86 &lt;&gt; "", 記入用シート1!$G$15, "")</f>
        <v/>
      </c>
      <c r="E86" s="36" t="str">
        <f>IF(O86 &lt;&gt; "", IF(記入用シート1!$C$9 = "☑", "同意あり", "同意なし"), "")</f>
        <v/>
      </c>
      <c r="F86" s="36" t="str">
        <f>IF(O86 &lt;&gt; "", 記入用シート1!$G$19, "")</f>
        <v/>
      </c>
      <c r="G86" s="36" t="str">
        <f>IF(O86 &lt;&gt; "", 記入用シート1!$G$20, "")</f>
        <v/>
      </c>
      <c r="H86" s="37" t="str">
        <f>IF(O86 &lt;&gt; "", 記入用シート1!$G$21, "")</f>
        <v/>
      </c>
      <c r="I86" s="36" t="str">
        <f>IF(O86 &lt;&gt; "", 記入用シート1!$G$22, "")</f>
        <v/>
      </c>
      <c r="J86" s="36" t="str" cm="1">
        <f t="array" ref="J86">IF(O86 &lt;&gt; "", _xlfn.IFS(記入用シート1!$G$26="はい", "利用申請している", 記入用シート1!$G$26="いいえ", "利用申請していない"), "")</f>
        <v/>
      </c>
      <c r="K86" s="36" t="str">
        <f>IF(O86 &lt;&gt; "", 記入用シート1!$G$27, "")</f>
        <v/>
      </c>
      <c r="L86" s="36" t="str" cm="1">
        <f t="array" ref="L86">IF(O86 &lt;&gt; "", _xlfn.IFS(記入用シート1!$G$28 = "はい", "発行できる", 記入用シート1!$G$28 = "いいえ", "発行できない"), "")</f>
        <v/>
      </c>
      <c r="M86" s="36" t="str" cm="1">
        <f t="array" ref="M86">IF(O86 &lt;&gt; "", _xlfn.IFS(記入用シート1!$G$31 = "はい", "LRA登録済", 記入用シート1!$G$31 = "いいえ", "LRA未登録"), "")</f>
        <v/>
      </c>
      <c r="N86" s="40" t="str">
        <f t="shared" si="1"/>
        <v/>
      </c>
      <c r="O86" s="36" t="str">
        <f>IF(記入用シート2!B362 &lt;&gt; "", 記入用シート2!B362, "")</f>
        <v/>
      </c>
      <c r="P86" s="36" t="str">
        <f>IF(記入用シート2!C362 &lt;&gt; "", 記入用シート2!C362, "")</f>
        <v/>
      </c>
      <c r="Q86" s="36" t="str">
        <f>IF(記入用シート2!D362 &lt;&gt; "", TEXT(記入用シート2!D362, "000000"), "")</f>
        <v/>
      </c>
      <c r="R86" s="36" t="str">
        <f>IF(記入用シート2!E362 &lt;&gt; "", 記入用シート2!E362, "")</f>
        <v/>
      </c>
      <c r="S86" s="36" t="str">
        <f>IF(記入用シート2!F362 &lt;&gt; "", 記入用シート2!F362, "")</f>
        <v/>
      </c>
      <c r="T86" s="36" t="str">
        <f>IF(記入用シート2!G362 &lt;&gt; "", 記入用シート2!G362, "")</f>
        <v/>
      </c>
      <c r="U86" s="36" t="str">
        <f>IF(記入用シート2!H362 &lt;&gt; "", 記入用シート2!H362, "")</f>
        <v/>
      </c>
    </row>
    <row r="87" spans="1:21" x14ac:dyDescent="0.4">
      <c r="A87" s="36" t="str">
        <f>IF(O87 &lt;&gt; "", TEXT(記入用シート1!$G$13, "0000000"), "")</f>
        <v/>
      </c>
      <c r="B87" s="36" t="str">
        <f>IF(O87 &lt;&gt; "", 記入用シート1!$G$14, "")</f>
        <v/>
      </c>
      <c r="C87" s="36" t="str">
        <f>IF(O87&lt;&gt;"", _xlfn.CONCAT(TEXT(_xlfn.XLOOKUP(B87, 'リスト　※入力不要です'!A:A, 'リスト　※入力不要です'!B:B), "00"), "1", A87), "")</f>
        <v/>
      </c>
      <c r="D87" s="36" t="str">
        <f>IF(O87 &lt;&gt; "", 記入用シート1!$G$15, "")</f>
        <v/>
      </c>
      <c r="E87" s="36" t="str">
        <f>IF(O87 &lt;&gt; "", IF(記入用シート1!$C$9 = "☑", "同意あり", "同意なし"), "")</f>
        <v/>
      </c>
      <c r="F87" s="36" t="str">
        <f>IF(O87 &lt;&gt; "", 記入用シート1!$G$19, "")</f>
        <v/>
      </c>
      <c r="G87" s="36" t="str">
        <f>IF(O87 &lt;&gt; "", 記入用シート1!$G$20, "")</f>
        <v/>
      </c>
      <c r="H87" s="37" t="str">
        <f>IF(O87 &lt;&gt; "", 記入用シート1!$G$21, "")</f>
        <v/>
      </c>
      <c r="I87" s="36" t="str">
        <f>IF(O87 &lt;&gt; "", 記入用シート1!$G$22, "")</f>
        <v/>
      </c>
      <c r="J87" s="36" t="str" cm="1">
        <f t="array" ref="J87">IF(O87 &lt;&gt; "", _xlfn.IFS(記入用シート1!$G$26="はい", "利用申請している", 記入用シート1!$G$26="いいえ", "利用申請していない"), "")</f>
        <v/>
      </c>
      <c r="K87" s="36" t="str">
        <f>IF(O87 &lt;&gt; "", 記入用シート1!$G$27, "")</f>
        <v/>
      </c>
      <c r="L87" s="36" t="str" cm="1">
        <f t="array" ref="L87">IF(O87 &lt;&gt; "", _xlfn.IFS(記入用シート1!$G$28 = "はい", "発行できる", 記入用シート1!$G$28 = "いいえ", "発行できない"), "")</f>
        <v/>
      </c>
      <c r="M87" s="36" t="str" cm="1">
        <f t="array" ref="M87">IF(O87 &lt;&gt; "", _xlfn.IFS(記入用シート1!$G$31 = "はい", "LRA登録済", 記入用シート1!$G$31 = "いいえ", "LRA未登録"), "")</f>
        <v/>
      </c>
      <c r="N87" s="40" t="str">
        <f t="shared" si="1"/>
        <v/>
      </c>
      <c r="O87" s="36" t="str">
        <f>IF(記入用シート2!B363 &lt;&gt; "", 記入用シート2!B363, "")</f>
        <v/>
      </c>
      <c r="P87" s="36" t="str">
        <f>IF(記入用シート2!C363 &lt;&gt; "", 記入用シート2!C363, "")</f>
        <v/>
      </c>
      <c r="Q87" s="36" t="str">
        <f>IF(記入用シート2!D363 &lt;&gt; "", TEXT(記入用シート2!D363, "000000"), "")</f>
        <v/>
      </c>
      <c r="R87" s="36" t="str">
        <f>IF(記入用シート2!E363 &lt;&gt; "", 記入用シート2!E363, "")</f>
        <v/>
      </c>
      <c r="S87" s="36" t="str">
        <f>IF(記入用シート2!F363 &lt;&gt; "", 記入用シート2!F363, "")</f>
        <v/>
      </c>
      <c r="T87" s="36" t="str">
        <f>IF(記入用シート2!G363 &lt;&gt; "", 記入用シート2!G363, "")</f>
        <v/>
      </c>
      <c r="U87" s="36" t="str">
        <f>IF(記入用シート2!H363 &lt;&gt; "", 記入用シート2!H363, "")</f>
        <v/>
      </c>
    </row>
    <row r="88" spans="1:21" x14ac:dyDescent="0.4">
      <c r="A88" s="36" t="str">
        <f>IF(O88 &lt;&gt; "", TEXT(記入用シート1!$G$13, "0000000"), "")</f>
        <v/>
      </c>
      <c r="B88" s="36" t="str">
        <f>IF(O88 &lt;&gt; "", 記入用シート1!$G$14, "")</f>
        <v/>
      </c>
      <c r="C88" s="36" t="str">
        <f>IF(O88&lt;&gt;"", _xlfn.CONCAT(TEXT(_xlfn.XLOOKUP(B88, 'リスト　※入力不要です'!A:A, 'リスト　※入力不要です'!B:B), "00"), "1", A88), "")</f>
        <v/>
      </c>
      <c r="D88" s="36" t="str">
        <f>IF(O88 &lt;&gt; "", 記入用シート1!$G$15, "")</f>
        <v/>
      </c>
      <c r="E88" s="36" t="str">
        <f>IF(O88 &lt;&gt; "", IF(記入用シート1!$C$9 = "☑", "同意あり", "同意なし"), "")</f>
        <v/>
      </c>
      <c r="F88" s="36" t="str">
        <f>IF(O88 &lt;&gt; "", 記入用シート1!$G$19, "")</f>
        <v/>
      </c>
      <c r="G88" s="36" t="str">
        <f>IF(O88 &lt;&gt; "", 記入用シート1!$G$20, "")</f>
        <v/>
      </c>
      <c r="H88" s="37" t="str">
        <f>IF(O88 &lt;&gt; "", 記入用シート1!$G$21, "")</f>
        <v/>
      </c>
      <c r="I88" s="36" t="str">
        <f>IF(O88 &lt;&gt; "", 記入用シート1!$G$22, "")</f>
        <v/>
      </c>
      <c r="J88" s="36" t="str" cm="1">
        <f t="array" ref="J88">IF(O88 &lt;&gt; "", _xlfn.IFS(記入用シート1!$G$26="はい", "利用申請している", 記入用シート1!$G$26="いいえ", "利用申請していない"), "")</f>
        <v/>
      </c>
      <c r="K88" s="36" t="str">
        <f>IF(O88 &lt;&gt; "", 記入用シート1!$G$27, "")</f>
        <v/>
      </c>
      <c r="L88" s="36" t="str" cm="1">
        <f t="array" ref="L88">IF(O88 &lt;&gt; "", _xlfn.IFS(記入用シート1!$G$28 = "はい", "発行できる", 記入用シート1!$G$28 = "いいえ", "発行できない"), "")</f>
        <v/>
      </c>
      <c r="M88" s="36" t="str" cm="1">
        <f t="array" ref="M88">IF(O88 &lt;&gt; "", _xlfn.IFS(記入用シート1!$G$31 = "はい", "LRA登録済", 記入用シート1!$G$31 = "いいえ", "LRA未登録"), "")</f>
        <v/>
      </c>
      <c r="N88" s="40" t="str">
        <f t="shared" si="1"/>
        <v/>
      </c>
      <c r="O88" s="36" t="str">
        <f>IF(記入用シート2!B364 &lt;&gt; "", 記入用シート2!B364, "")</f>
        <v/>
      </c>
      <c r="P88" s="36" t="str">
        <f>IF(記入用シート2!C364 &lt;&gt; "", 記入用シート2!C364, "")</f>
        <v/>
      </c>
      <c r="Q88" s="36" t="str">
        <f>IF(記入用シート2!D364 &lt;&gt; "", TEXT(記入用シート2!D364, "000000"), "")</f>
        <v/>
      </c>
      <c r="R88" s="36" t="str">
        <f>IF(記入用シート2!E364 &lt;&gt; "", 記入用シート2!E364, "")</f>
        <v/>
      </c>
      <c r="S88" s="36" t="str">
        <f>IF(記入用シート2!F364 &lt;&gt; "", 記入用シート2!F364, "")</f>
        <v/>
      </c>
      <c r="T88" s="36" t="str">
        <f>IF(記入用シート2!G364 &lt;&gt; "", 記入用シート2!G364, "")</f>
        <v/>
      </c>
      <c r="U88" s="36" t="str">
        <f>IF(記入用シート2!H364 &lt;&gt; "", 記入用シート2!H364, "")</f>
        <v/>
      </c>
    </row>
    <row r="89" spans="1:21" x14ac:dyDescent="0.4">
      <c r="A89" s="36" t="str">
        <f>IF(O89 &lt;&gt; "", TEXT(記入用シート1!$G$13, "0000000"), "")</f>
        <v/>
      </c>
      <c r="B89" s="36" t="str">
        <f>IF(O89 &lt;&gt; "", 記入用シート1!$G$14, "")</f>
        <v/>
      </c>
      <c r="C89" s="36" t="str">
        <f>IF(O89&lt;&gt;"", _xlfn.CONCAT(TEXT(_xlfn.XLOOKUP(B89, 'リスト　※入力不要です'!A:A, 'リスト　※入力不要です'!B:B), "00"), "1", A89), "")</f>
        <v/>
      </c>
      <c r="D89" s="36" t="str">
        <f>IF(O89 &lt;&gt; "", 記入用シート1!$G$15, "")</f>
        <v/>
      </c>
      <c r="E89" s="36" t="str">
        <f>IF(O89 &lt;&gt; "", IF(記入用シート1!$C$9 = "☑", "同意あり", "同意なし"), "")</f>
        <v/>
      </c>
      <c r="F89" s="36" t="str">
        <f>IF(O89 &lt;&gt; "", 記入用シート1!$G$19, "")</f>
        <v/>
      </c>
      <c r="G89" s="36" t="str">
        <f>IF(O89 &lt;&gt; "", 記入用シート1!$G$20, "")</f>
        <v/>
      </c>
      <c r="H89" s="37" t="str">
        <f>IF(O89 &lt;&gt; "", 記入用シート1!$G$21, "")</f>
        <v/>
      </c>
      <c r="I89" s="36" t="str">
        <f>IF(O89 &lt;&gt; "", 記入用シート1!$G$22, "")</f>
        <v/>
      </c>
      <c r="J89" s="36" t="str" cm="1">
        <f t="array" ref="J89">IF(O89 &lt;&gt; "", _xlfn.IFS(記入用シート1!$G$26="はい", "利用申請している", 記入用シート1!$G$26="いいえ", "利用申請していない"), "")</f>
        <v/>
      </c>
      <c r="K89" s="36" t="str">
        <f>IF(O89 &lt;&gt; "", 記入用シート1!$G$27, "")</f>
        <v/>
      </c>
      <c r="L89" s="36" t="str" cm="1">
        <f t="array" ref="L89">IF(O89 &lt;&gt; "", _xlfn.IFS(記入用シート1!$G$28 = "はい", "発行できる", 記入用シート1!$G$28 = "いいえ", "発行できない"), "")</f>
        <v/>
      </c>
      <c r="M89" s="36" t="str" cm="1">
        <f t="array" ref="M89">IF(O89 &lt;&gt; "", _xlfn.IFS(記入用シート1!$G$31 = "はい", "LRA登録済", 記入用シート1!$G$31 = "いいえ", "LRA未登録"), "")</f>
        <v/>
      </c>
      <c r="N89" s="40" t="str">
        <f t="shared" si="1"/>
        <v/>
      </c>
      <c r="O89" s="36" t="str">
        <f>IF(記入用シート2!B365 &lt;&gt; "", 記入用シート2!B365, "")</f>
        <v/>
      </c>
      <c r="P89" s="36" t="str">
        <f>IF(記入用シート2!C365 &lt;&gt; "", 記入用シート2!C365, "")</f>
        <v/>
      </c>
      <c r="Q89" s="36" t="str">
        <f>IF(記入用シート2!D365 &lt;&gt; "", TEXT(記入用シート2!D365, "000000"), "")</f>
        <v/>
      </c>
      <c r="R89" s="36" t="str">
        <f>IF(記入用シート2!E365 &lt;&gt; "", 記入用シート2!E365, "")</f>
        <v/>
      </c>
      <c r="S89" s="36" t="str">
        <f>IF(記入用シート2!F365 &lt;&gt; "", 記入用シート2!F365, "")</f>
        <v/>
      </c>
      <c r="T89" s="36" t="str">
        <f>IF(記入用シート2!G365 &lt;&gt; "", 記入用シート2!G365, "")</f>
        <v/>
      </c>
      <c r="U89" s="36" t="str">
        <f>IF(記入用シート2!H365 &lt;&gt; "", 記入用シート2!H365, "")</f>
        <v/>
      </c>
    </row>
    <row r="90" spans="1:21" x14ac:dyDescent="0.4">
      <c r="A90" s="36" t="str">
        <f>IF(O90 &lt;&gt; "", TEXT(記入用シート1!$G$13, "0000000"), "")</f>
        <v/>
      </c>
      <c r="B90" s="36" t="str">
        <f>IF(O90 &lt;&gt; "", 記入用シート1!$G$14, "")</f>
        <v/>
      </c>
      <c r="C90" s="36" t="str">
        <f>IF(O90&lt;&gt;"", _xlfn.CONCAT(TEXT(_xlfn.XLOOKUP(B90, 'リスト　※入力不要です'!A:A, 'リスト　※入力不要です'!B:B), "00"), "1", A90), "")</f>
        <v/>
      </c>
      <c r="D90" s="36" t="str">
        <f>IF(O90 &lt;&gt; "", 記入用シート1!$G$15, "")</f>
        <v/>
      </c>
      <c r="E90" s="36" t="str">
        <f>IF(O90 &lt;&gt; "", IF(記入用シート1!$C$9 = "☑", "同意あり", "同意なし"), "")</f>
        <v/>
      </c>
      <c r="F90" s="36" t="str">
        <f>IF(O90 &lt;&gt; "", 記入用シート1!$G$19, "")</f>
        <v/>
      </c>
      <c r="G90" s="36" t="str">
        <f>IF(O90 &lt;&gt; "", 記入用シート1!$G$20, "")</f>
        <v/>
      </c>
      <c r="H90" s="37" t="str">
        <f>IF(O90 &lt;&gt; "", 記入用シート1!$G$21, "")</f>
        <v/>
      </c>
      <c r="I90" s="36" t="str">
        <f>IF(O90 &lt;&gt; "", 記入用シート1!$G$22, "")</f>
        <v/>
      </c>
      <c r="J90" s="36" t="str" cm="1">
        <f t="array" ref="J90">IF(O90 &lt;&gt; "", _xlfn.IFS(記入用シート1!$G$26="はい", "利用申請している", 記入用シート1!$G$26="いいえ", "利用申請していない"), "")</f>
        <v/>
      </c>
      <c r="K90" s="36" t="str">
        <f>IF(O90 &lt;&gt; "", 記入用シート1!$G$27, "")</f>
        <v/>
      </c>
      <c r="L90" s="36" t="str" cm="1">
        <f t="array" ref="L90">IF(O90 &lt;&gt; "", _xlfn.IFS(記入用シート1!$G$28 = "はい", "発行できる", 記入用シート1!$G$28 = "いいえ", "発行できない"), "")</f>
        <v/>
      </c>
      <c r="M90" s="36" t="str" cm="1">
        <f t="array" ref="M90">IF(O90 &lt;&gt; "", _xlfn.IFS(記入用シート1!$G$31 = "はい", "LRA登録済", 記入用シート1!$G$31 = "いいえ", "LRA未登録"), "")</f>
        <v/>
      </c>
      <c r="N90" s="40" t="str">
        <f t="shared" si="1"/>
        <v/>
      </c>
      <c r="O90" s="36" t="str">
        <f>IF(記入用シート2!B366 &lt;&gt; "", 記入用シート2!B366, "")</f>
        <v/>
      </c>
      <c r="P90" s="36" t="str">
        <f>IF(記入用シート2!C366 &lt;&gt; "", 記入用シート2!C366, "")</f>
        <v/>
      </c>
      <c r="Q90" s="36" t="str">
        <f>IF(記入用シート2!D366 &lt;&gt; "", TEXT(記入用シート2!D366, "000000"), "")</f>
        <v/>
      </c>
      <c r="R90" s="36" t="str">
        <f>IF(記入用シート2!E366 &lt;&gt; "", 記入用シート2!E366, "")</f>
        <v/>
      </c>
      <c r="S90" s="36" t="str">
        <f>IF(記入用シート2!F366 &lt;&gt; "", 記入用シート2!F366, "")</f>
        <v/>
      </c>
      <c r="T90" s="36" t="str">
        <f>IF(記入用シート2!G366 &lt;&gt; "", 記入用シート2!G366, "")</f>
        <v/>
      </c>
      <c r="U90" s="36" t="str">
        <f>IF(記入用シート2!H366 &lt;&gt; "", 記入用シート2!H366, "")</f>
        <v/>
      </c>
    </row>
    <row r="91" spans="1:21" x14ac:dyDescent="0.4">
      <c r="A91" s="36" t="str">
        <f>IF(O91 &lt;&gt; "", TEXT(記入用シート1!$G$13, "0000000"), "")</f>
        <v/>
      </c>
      <c r="B91" s="36" t="str">
        <f>IF(O91 &lt;&gt; "", 記入用シート1!$G$14, "")</f>
        <v/>
      </c>
      <c r="C91" s="36" t="str">
        <f>IF(O91&lt;&gt;"", _xlfn.CONCAT(TEXT(_xlfn.XLOOKUP(B91, 'リスト　※入力不要です'!A:A, 'リスト　※入力不要です'!B:B), "00"), "1", A91), "")</f>
        <v/>
      </c>
      <c r="D91" s="36" t="str">
        <f>IF(O91 &lt;&gt; "", 記入用シート1!$G$15, "")</f>
        <v/>
      </c>
      <c r="E91" s="36" t="str">
        <f>IF(O91 &lt;&gt; "", IF(記入用シート1!$C$9 = "☑", "同意あり", "同意なし"), "")</f>
        <v/>
      </c>
      <c r="F91" s="36" t="str">
        <f>IF(O91 &lt;&gt; "", 記入用シート1!$G$19, "")</f>
        <v/>
      </c>
      <c r="G91" s="36" t="str">
        <f>IF(O91 &lt;&gt; "", 記入用シート1!$G$20, "")</f>
        <v/>
      </c>
      <c r="H91" s="37" t="str">
        <f>IF(O91 &lt;&gt; "", 記入用シート1!$G$21, "")</f>
        <v/>
      </c>
      <c r="I91" s="36" t="str">
        <f>IF(O91 &lt;&gt; "", 記入用シート1!$G$22, "")</f>
        <v/>
      </c>
      <c r="J91" s="36" t="str" cm="1">
        <f t="array" ref="J91">IF(O91 &lt;&gt; "", _xlfn.IFS(記入用シート1!$G$26="はい", "利用申請している", 記入用シート1!$G$26="いいえ", "利用申請していない"), "")</f>
        <v/>
      </c>
      <c r="K91" s="36" t="str">
        <f>IF(O91 &lt;&gt; "", 記入用シート1!$G$27, "")</f>
        <v/>
      </c>
      <c r="L91" s="36" t="str" cm="1">
        <f t="array" ref="L91">IF(O91 &lt;&gt; "", _xlfn.IFS(記入用シート1!$G$28 = "はい", "発行できる", 記入用シート1!$G$28 = "いいえ", "発行できない"), "")</f>
        <v/>
      </c>
      <c r="M91" s="36" t="str" cm="1">
        <f t="array" ref="M91">IF(O91 &lt;&gt; "", _xlfn.IFS(記入用シート1!$G$31 = "はい", "LRA登録済", 記入用シート1!$G$31 = "いいえ", "LRA未登録"), "")</f>
        <v/>
      </c>
      <c r="N91" s="40" t="str">
        <f t="shared" si="1"/>
        <v/>
      </c>
      <c r="O91" s="36" t="str">
        <f>IF(記入用シート2!B367 &lt;&gt; "", 記入用シート2!B367, "")</f>
        <v/>
      </c>
      <c r="P91" s="36" t="str">
        <f>IF(記入用シート2!C367 &lt;&gt; "", 記入用シート2!C367, "")</f>
        <v/>
      </c>
      <c r="Q91" s="36" t="str">
        <f>IF(記入用シート2!D367 &lt;&gt; "", TEXT(記入用シート2!D367, "000000"), "")</f>
        <v/>
      </c>
      <c r="R91" s="36" t="str">
        <f>IF(記入用シート2!E367 &lt;&gt; "", 記入用シート2!E367, "")</f>
        <v/>
      </c>
      <c r="S91" s="36" t="str">
        <f>IF(記入用シート2!F367 &lt;&gt; "", 記入用シート2!F367, "")</f>
        <v/>
      </c>
      <c r="T91" s="36" t="str">
        <f>IF(記入用シート2!G367 &lt;&gt; "", 記入用シート2!G367, "")</f>
        <v/>
      </c>
      <c r="U91" s="36" t="str">
        <f>IF(記入用シート2!H367 &lt;&gt; "", 記入用シート2!H367, "")</f>
        <v/>
      </c>
    </row>
    <row r="92" spans="1:21" x14ac:dyDescent="0.4">
      <c r="A92" s="36" t="str">
        <f>IF(O92 &lt;&gt; "", TEXT(記入用シート1!$G$13, "0000000"), "")</f>
        <v/>
      </c>
      <c r="B92" s="36" t="str">
        <f>IF(O92 &lt;&gt; "", 記入用シート1!$G$14, "")</f>
        <v/>
      </c>
      <c r="C92" s="36" t="str">
        <f>IF(O92&lt;&gt;"", _xlfn.CONCAT(TEXT(_xlfn.XLOOKUP(B92, 'リスト　※入力不要です'!A:A, 'リスト　※入力不要です'!B:B), "00"), "1", A92), "")</f>
        <v/>
      </c>
      <c r="D92" s="36" t="str">
        <f>IF(O92 &lt;&gt; "", 記入用シート1!$G$15, "")</f>
        <v/>
      </c>
      <c r="E92" s="36" t="str">
        <f>IF(O92 &lt;&gt; "", IF(記入用シート1!$C$9 = "☑", "同意あり", "同意なし"), "")</f>
        <v/>
      </c>
      <c r="F92" s="36" t="str">
        <f>IF(O92 &lt;&gt; "", 記入用シート1!$G$19, "")</f>
        <v/>
      </c>
      <c r="G92" s="36" t="str">
        <f>IF(O92 &lt;&gt; "", 記入用シート1!$G$20, "")</f>
        <v/>
      </c>
      <c r="H92" s="37" t="str">
        <f>IF(O92 &lt;&gt; "", 記入用シート1!$G$21, "")</f>
        <v/>
      </c>
      <c r="I92" s="36" t="str">
        <f>IF(O92 &lt;&gt; "", 記入用シート1!$G$22, "")</f>
        <v/>
      </c>
      <c r="J92" s="36" t="str" cm="1">
        <f t="array" ref="J92">IF(O92 &lt;&gt; "", _xlfn.IFS(記入用シート1!$G$26="はい", "利用申請している", 記入用シート1!$G$26="いいえ", "利用申請していない"), "")</f>
        <v/>
      </c>
      <c r="K92" s="36" t="str">
        <f>IF(O92 &lt;&gt; "", 記入用シート1!$G$27, "")</f>
        <v/>
      </c>
      <c r="L92" s="36" t="str" cm="1">
        <f t="array" ref="L92">IF(O92 &lt;&gt; "", _xlfn.IFS(記入用シート1!$G$28 = "はい", "発行できる", 記入用シート1!$G$28 = "いいえ", "発行できない"), "")</f>
        <v/>
      </c>
      <c r="M92" s="36" t="str" cm="1">
        <f t="array" ref="M92">IF(O92 &lt;&gt; "", _xlfn.IFS(記入用シート1!$G$31 = "はい", "LRA登録済", 記入用シート1!$G$31 = "いいえ", "LRA未登録"), "")</f>
        <v/>
      </c>
      <c r="N92" s="40" t="str">
        <f t="shared" si="1"/>
        <v/>
      </c>
      <c r="O92" s="36" t="str">
        <f>IF(記入用シート2!B368 &lt;&gt; "", 記入用シート2!B368, "")</f>
        <v/>
      </c>
      <c r="P92" s="36" t="str">
        <f>IF(記入用シート2!C368 &lt;&gt; "", 記入用シート2!C368, "")</f>
        <v/>
      </c>
      <c r="Q92" s="36" t="str">
        <f>IF(記入用シート2!D368 &lt;&gt; "", TEXT(記入用シート2!D368, "000000"), "")</f>
        <v/>
      </c>
      <c r="R92" s="36" t="str">
        <f>IF(記入用シート2!E368 &lt;&gt; "", 記入用シート2!E368, "")</f>
        <v/>
      </c>
      <c r="S92" s="36" t="str">
        <f>IF(記入用シート2!F368 &lt;&gt; "", 記入用シート2!F368, "")</f>
        <v/>
      </c>
      <c r="T92" s="36" t="str">
        <f>IF(記入用シート2!G368 &lt;&gt; "", 記入用シート2!G368, "")</f>
        <v/>
      </c>
      <c r="U92" s="36" t="str">
        <f>IF(記入用シート2!H368 &lt;&gt; "", 記入用シート2!H368, "")</f>
        <v/>
      </c>
    </row>
    <row r="93" spans="1:21" x14ac:dyDescent="0.4">
      <c r="A93" s="36" t="str">
        <f>IF(O93 &lt;&gt; "", TEXT(記入用シート1!$G$13, "0000000"), "")</f>
        <v/>
      </c>
      <c r="B93" s="36" t="str">
        <f>IF(O93 &lt;&gt; "", 記入用シート1!$G$14, "")</f>
        <v/>
      </c>
      <c r="C93" s="36" t="str">
        <f>IF(O93&lt;&gt;"", _xlfn.CONCAT(TEXT(_xlfn.XLOOKUP(B93, 'リスト　※入力不要です'!A:A, 'リスト　※入力不要です'!B:B), "00"), "1", A93), "")</f>
        <v/>
      </c>
      <c r="D93" s="36" t="str">
        <f>IF(O93 &lt;&gt; "", 記入用シート1!$G$15, "")</f>
        <v/>
      </c>
      <c r="E93" s="36" t="str">
        <f>IF(O93 &lt;&gt; "", IF(記入用シート1!$C$9 = "☑", "同意あり", "同意なし"), "")</f>
        <v/>
      </c>
      <c r="F93" s="36" t="str">
        <f>IF(O93 &lt;&gt; "", 記入用シート1!$G$19, "")</f>
        <v/>
      </c>
      <c r="G93" s="36" t="str">
        <f>IF(O93 &lt;&gt; "", 記入用シート1!$G$20, "")</f>
        <v/>
      </c>
      <c r="H93" s="37" t="str">
        <f>IF(O93 &lt;&gt; "", 記入用シート1!$G$21, "")</f>
        <v/>
      </c>
      <c r="I93" s="36" t="str">
        <f>IF(O93 &lt;&gt; "", 記入用シート1!$G$22, "")</f>
        <v/>
      </c>
      <c r="J93" s="36" t="str" cm="1">
        <f t="array" ref="J93">IF(O93 &lt;&gt; "", _xlfn.IFS(記入用シート1!$G$26="はい", "利用申請している", 記入用シート1!$G$26="いいえ", "利用申請していない"), "")</f>
        <v/>
      </c>
      <c r="K93" s="36" t="str">
        <f>IF(O93 &lt;&gt; "", 記入用シート1!$G$27, "")</f>
        <v/>
      </c>
      <c r="L93" s="36" t="str" cm="1">
        <f t="array" ref="L93">IF(O93 &lt;&gt; "", _xlfn.IFS(記入用シート1!$G$28 = "はい", "発行できる", 記入用シート1!$G$28 = "いいえ", "発行できない"), "")</f>
        <v/>
      </c>
      <c r="M93" s="36" t="str" cm="1">
        <f t="array" ref="M93">IF(O93 &lt;&gt; "", _xlfn.IFS(記入用シート1!$G$31 = "はい", "LRA登録済", 記入用シート1!$G$31 = "いいえ", "LRA未登録"), "")</f>
        <v/>
      </c>
      <c r="N93" s="40" t="str">
        <f t="shared" si="1"/>
        <v/>
      </c>
      <c r="O93" s="36" t="str">
        <f>IF(記入用シート2!B369 &lt;&gt; "", 記入用シート2!B369, "")</f>
        <v/>
      </c>
      <c r="P93" s="36" t="str">
        <f>IF(記入用シート2!C369 &lt;&gt; "", 記入用シート2!C369, "")</f>
        <v/>
      </c>
      <c r="Q93" s="36" t="str">
        <f>IF(記入用シート2!D369 &lt;&gt; "", TEXT(記入用シート2!D369, "000000"), "")</f>
        <v/>
      </c>
      <c r="R93" s="36" t="str">
        <f>IF(記入用シート2!E369 &lt;&gt; "", 記入用シート2!E369, "")</f>
        <v/>
      </c>
      <c r="S93" s="36" t="str">
        <f>IF(記入用シート2!F369 &lt;&gt; "", 記入用シート2!F369, "")</f>
        <v/>
      </c>
      <c r="T93" s="36" t="str">
        <f>IF(記入用シート2!G369 &lt;&gt; "", 記入用シート2!G369, "")</f>
        <v/>
      </c>
      <c r="U93" s="36" t="str">
        <f>IF(記入用シート2!H369 &lt;&gt; "", 記入用シート2!H369, "")</f>
        <v/>
      </c>
    </row>
    <row r="94" spans="1:21" x14ac:dyDescent="0.4">
      <c r="A94" s="36" t="str">
        <f>IF(O94 &lt;&gt; "", TEXT(記入用シート1!$G$13, "0000000"), "")</f>
        <v/>
      </c>
      <c r="B94" s="36" t="str">
        <f>IF(O94 &lt;&gt; "", 記入用シート1!$G$14, "")</f>
        <v/>
      </c>
      <c r="C94" s="36" t="str">
        <f>IF(O94&lt;&gt;"", _xlfn.CONCAT(TEXT(_xlfn.XLOOKUP(B94, 'リスト　※入力不要です'!A:A, 'リスト　※入力不要です'!B:B), "00"), "1", A94), "")</f>
        <v/>
      </c>
      <c r="D94" s="36" t="str">
        <f>IF(O94 &lt;&gt; "", 記入用シート1!$G$15, "")</f>
        <v/>
      </c>
      <c r="E94" s="36" t="str">
        <f>IF(O94 &lt;&gt; "", IF(記入用シート1!$C$9 = "☑", "同意あり", "同意なし"), "")</f>
        <v/>
      </c>
      <c r="F94" s="36" t="str">
        <f>IF(O94 &lt;&gt; "", 記入用シート1!$G$19, "")</f>
        <v/>
      </c>
      <c r="G94" s="36" t="str">
        <f>IF(O94 &lt;&gt; "", 記入用シート1!$G$20, "")</f>
        <v/>
      </c>
      <c r="H94" s="37" t="str">
        <f>IF(O94 &lt;&gt; "", 記入用シート1!$G$21, "")</f>
        <v/>
      </c>
      <c r="I94" s="36" t="str">
        <f>IF(O94 &lt;&gt; "", 記入用シート1!$G$22, "")</f>
        <v/>
      </c>
      <c r="J94" s="36" t="str" cm="1">
        <f t="array" ref="J94">IF(O94 &lt;&gt; "", _xlfn.IFS(記入用シート1!$G$26="はい", "利用申請している", 記入用シート1!$G$26="いいえ", "利用申請していない"), "")</f>
        <v/>
      </c>
      <c r="K94" s="36" t="str">
        <f>IF(O94 &lt;&gt; "", 記入用シート1!$G$27, "")</f>
        <v/>
      </c>
      <c r="L94" s="36" t="str" cm="1">
        <f t="array" ref="L94">IF(O94 &lt;&gt; "", _xlfn.IFS(記入用シート1!$G$28 = "はい", "発行できる", 記入用シート1!$G$28 = "いいえ", "発行できない"), "")</f>
        <v/>
      </c>
      <c r="M94" s="36" t="str" cm="1">
        <f t="array" ref="M94">IF(O94 &lt;&gt; "", _xlfn.IFS(記入用シート1!$G$31 = "はい", "LRA登録済", 記入用シート1!$G$31 = "いいえ", "LRA未登録"), "")</f>
        <v/>
      </c>
      <c r="N94" s="40" t="str">
        <f t="shared" si="1"/>
        <v/>
      </c>
      <c r="O94" s="36" t="str">
        <f>IF(記入用シート2!B370 &lt;&gt; "", 記入用シート2!B370, "")</f>
        <v/>
      </c>
      <c r="P94" s="36" t="str">
        <f>IF(記入用シート2!C370 &lt;&gt; "", 記入用シート2!C370, "")</f>
        <v/>
      </c>
      <c r="Q94" s="36" t="str">
        <f>IF(記入用シート2!D370 &lt;&gt; "", TEXT(記入用シート2!D370, "000000"), "")</f>
        <v/>
      </c>
      <c r="R94" s="36" t="str">
        <f>IF(記入用シート2!E370 &lt;&gt; "", 記入用シート2!E370, "")</f>
        <v/>
      </c>
      <c r="S94" s="36" t="str">
        <f>IF(記入用シート2!F370 &lt;&gt; "", 記入用シート2!F370, "")</f>
        <v/>
      </c>
      <c r="T94" s="36" t="str">
        <f>IF(記入用シート2!G370 &lt;&gt; "", 記入用シート2!G370, "")</f>
        <v/>
      </c>
      <c r="U94" s="36" t="str">
        <f>IF(記入用シート2!H370 &lt;&gt; "", 記入用シート2!H370, "")</f>
        <v/>
      </c>
    </row>
    <row r="95" spans="1:21" x14ac:dyDescent="0.4">
      <c r="A95" s="36" t="str">
        <f>IF(O95 &lt;&gt; "", TEXT(記入用シート1!$G$13, "0000000"), "")</f>
        <v/>
      </c>
      <c r="B95" s="36" t="str">
        <f>IF(O95 &lt;&gt; "", 記入用シート1!$G$14, "")</f>
        <v/>
      </c>
      <c r="C95" s="36" t="str">
        <f>IF(O95&lt;&gt;"", _xlfn.CONCAT(TEXT(_xlfn.XLOOKUP(B95, 'リスト　※入力不要です'!A:A, 'リスト　※入力不要です'!B:B), "00"), "1", A95), "")</f>
        <v/>
      </c>
      <c r="D95" s="36" t="str">
        <f>IF(O95 &lt;&gt; "", 記入用シート1!$G$15, "")</f>
        <v/>
      </c>
      <c r="E95" s="36" t="str">
        <f>IF(O95 &lt;&gt; "", IF(記入用シート1!$C$9 = "☑", "同意あり", "同意なし"), "")</f>
        <v/>
      </c>
      <c r="F95" s="36" t="str">
        <f>IF(O95 &lt;&gt; "", 記入用シート1!$G$19, "")</f>
        <v/>
      </c>
      <c r="G95" s="36" t="str">
        <f>IF(O95 &lt;&gt; "", 記入用シート1!$G$20, "")</f>
        <v/>
      </c>
      <c r="H95" s="37" t="str">
        <f>IF(O95 &lt;&gt; "", 記入用シート1!$G$21, "")</f>
        <v/>
      </c>
      <c r="I95" s="36" t="str">
        <f>IF(O95 &lt;&gt; "", 記入用シート1!$G$22, "")</f>
        <v/>
      </c>
      <c r="J95" s="36" t="str" cm="1">
        <f t="array" ref="J95">IF(O95 &lt;&gt; "", _xlfn.IFS(記入用シート1!$G$26="はい", "利用申請している", 記入用シート1!$G$26="いいえ", "利用申請していない"), "")</f>
        <v/>
      </c>
      <c r="K95" s="36" t="str">
        <f>IF(O95 &lt;&gt; "", 記入用シート1!$G$27, "")</f>
        <v/>
      </c>
      <c r="L95" s="36" t="str" cm="1">
        <f t="array" ref="L95">IF(O95 &lt;&gt; "", _xlfn.IFS(記入用シート1!$G$28 = "はい", "発行できる", 記入用シート1!$G$28 = "いいえ", "発行できない"), "")</f>
        <v/>
      </c>
      <c r="M95" s="36" t="str" cm="1">
        <f t="array" ref="M95">IF(O95 &lt;&gt; "", _xlfn.IFS(記入用シート1!$G$31 = "はい", "LRA登録済", 記入用シート1!$G$31 = "いいえ", "LRA未登録"), "")</f>
        <v/>
      </c>
      <c r="N95" s="40" t="str">
        <f t="shared" si="1"/>
        <v/>
      </c>
      <c r="O95" s="36" t="str">
        <f>IF(記入用シート2!B371 &lt;&gt; "", 記入用シート2!B371, "")</f>
        <v/>
      </c>
      <c r="P95" s="36" t="str">
        <f>IF(記入用シート2!C371 &lt;&gt; "", 記入用シート2!C371, "")</f>
        <v/>
      </c>
      <c r="Q95" s="36" t="str">
        <f>IF(記入用シート2!D371 &lt;&gt; "", TEXT(記入用シート2!D371, "000000"), "")</f>
        <v/>
      </c>
      <c r="R95" s="36" t="str">
        <f>IF(記入用シート2!E371 &lt;&gt; "", 記入用シート2!E371, "")</f>
        <v/>
      </c>
      <c r="S95" s="36" t="str">
        <f>IF(記入用シート2!F371 &lt;&gt; "", 記入用シート2!F371, "")</f>
        <v/>
      </c>
      <c r="T95" s="36" t="str">
        <f>IF(記入用シート2!G371 &lt;&gt; "", 記入用シート2!G371, "")</f>
        <v/>
      </c>
      <c r="U95" s="36" t="str">
        <f>IF(記入用シート2!H371 &lt;&gt; "", 記入用シート2!H371, "")</f>
        <v/>
      </c>
    </row>
    <row r="96" spans="1:21" x14ac:dyDescent="0.4">
      <c r="A96" s="36" t="str">
        <f>IF(O96 &lt;&gt; "", TEXT(記入用シート1!$G$13, "0000000"), "")</f>
        <v/>
      </c>
      <c r="B96" s="36" t="str">
        <f>IF(O96 &lt;&gt; "", 記入用シート1!$G$14, "")</f>
        <v/>
      </c>
      <c r="C96" s="36" t="str">
        <f>IF(O96&lt;&gt;"", _xlfn.CONCAT(TEXT(_xlfn.XLOOKUP(B96, 'リスト　※入力不要です'!A:A, 'リスト　※入力不要です'!B:B), "00"), "1", A96), "")</f>
        <v/>
      </c>
      <c r="D96" s="36" t="str">
        <f>IF(O96 &lt;&gt; "", 記入用シート1!$G$15, "")</f>
        <v/>
      </c>
      <c r="E96" s="36" t="str">
        <f>IF(O96 &lt;&gt; "", IF(記入用シート1!$C$9 = "☑", "同意あり", "同意なし"), "")</f>
        <v/>
      </c>
      <c r="F96" s="36" t="str">
        <f>IF(O96 &lt;&gt; "", 記入用シート1!$G$19, "")</f>
        <v/>
      </c>
      <c r="G96" s="36" t="str">
        <f>IF(O96 &lt;&gt; "", 記入用シート1!$G$20, "")</f>
        <v/>
      </c>
      <c r="H96" s="37" t="str">
        <f>IF(O96 &lt;&gt; "", 記入用シート1!$G$21, "")</f>
        <v/>
      </c>
      <c r="I96" s="36" t="str">
        <f>IF(O96 &lt;&gt; "", 記入用シート1!$G$22, "")</f>
        <v/>
      </c>
      <c r="J96" s="36" t="str" cm="1">
        <f t="array" ref="J96">IF(O96 &lt;&gt; "", _xlfn.IFS(記入用シート1!$G$26="はい", "利用申請している", 記入用シート1!$G$26="いいえ", "利用申請していない"), "")</f>
        <v/>
      </c>
      <c r="K96" s="36" t="str">
        <f>IF(O96 &lt;&gt; "", 記入用シート1!$G$27, "")</f>
        <v/>
      </c>
      <c r="L96" s="36" t="str" cm="1">
        <f t="array" ref="L96">IF(O96 &lt;&gt; "", _xlfn.IFS(記入用シート1!$G$28 = "はい", "発行できる", 記入用シート1!$G$28 = "いいえ", "発行できない"), "")</f>
        <v/>
      </c>
      <c r="M96" s="36" t="str" cm="1">
        <f t="array" ref="M96">IF(O96 &lt;&gt; "", _xlfn.IFS(記入用シート1!$G$31 = "はい", "LRA登録済", 記入用シート1!$G$31 = "いいえ", "LRA未登録"), "")</f>
        <v/>
      </c>
      <c r="N96" s="40" t="str">
        <f t="shared" si="1"/>
        <v/>
      </c>
      <c r="O96" s="36" t="str">
        <f>IF(記入用シート2!B372 &lt;&gt; "", 記入用シート2!B372, "")</f>
        <v/>
      </c>
      <c r="P96" s="36" t="str">
        <f>IF(記入用シート2!C372 &lt;&gt; "", 記入用シート2!C372, "")</f>
        <v/>
      </c>
      <c r="Q96" s="36" t="str">
        <f>IF(記入用シート2!D372 &lt;&gt; "", TEXT(記入用シート2!D372, "000000"), "")</f>
        <v/>
      </c>
      <c r="R96" s="36" t="str">
        <f>IF(記入用シート2!E372 &lt;&gt; "", 記入用シート2!E372, "")</f>
        <v/>
      </c>
      <c r="S96" s="36" t="str">
        <f>IF(記入用シート2!F372 &lt;&gt; "", 記入用シート2!F372, "")</f>
        <v/>
      </c>
      <c r="T96" s="36" t="str">
        <f>IF(記入用シート2!G372 &lt;&gt; "", 記入用シート2!G372, "")</f>
        <v/>
      </c>
      <c r="U96" s="36" t="str">
        <f>IF(記入用シート2!H372 &lt;&gt; "", 記入用シート2!H372, "")</f>
        <v/>
      </c>
    </row>
    <row r="97" spans="1:21" x14ac:dyDescent="0.4">
      <c r="A97" s="36" t="str">
        <f>IF(O97 &lt;&gt; "", TEXT(記入用シート1!$G$13, "0000000"), "")</f>
        <v/>
      </c>
      <c r="B97" s="36" t="str">
        <f>IF(O97 &lt;&gt; "", 記入用シート1!$G$14, "")</f>
        <v/>
      </c>
      <c r="C97" s="36" t="str">
        <f>IF(O97&lt;&gt;"", _xlfn.CONCAT(TEXT(_xlfn.XLOOKUP(B97, 'リスト　※入力不要です'!A:A, 'リスト　※入力不要です'!B:B), "00"), "1", A97), "")</f>
        <v/>
      </c>
      <c r="D97" s="36" t="str">
        <f>IF(O97 &lt;&gt; "", 記入用シート1!$G$15, "")</f>
        <v/>
      </c>
      <c r="E97" s="36" t="str">
        <f>IF(O97 &lt;&gt; "", IF(記入用シート1!$C$9 = "☑", "同意あり", "同意なし"), "")</f>
        <v/>
      </c>
      <c r="F97" s="36" t="str">
        <f>IF(O97 &lt;&gt; "", 記入用シート1!$G$19, "")</f>
        <v/>
      </c>
      <c r="G97" s="36" t="str">
        <f>IF(O97 &lt;&gt; "", 記入用シート1!$G$20, "")</f>
        <v/>
      </c>
      <c r="H97" s="37" t="str">
        <f>IF(O97 &lt;&gt; "", 記入用シート1!$G$21, "")</f>
        <v/>
      </c>
      <c r="I97" s="36" t="str">
        <f>IF(O97 &lt;&gt; "", 記入用シート1!$G$22, "")</f>
        <v/>
      </c>
      <c r="J97" s="36" t="str" cm="1">
        <f t="array" ref="J97">IF(O97 &lt;&gt; "", _xlfn.IFS(記入用シート1!$G$26="はい", "利用申請している", 記入用シート1!$G$26="いいえ", "利用申請していない"), "")</f>
        <v/>
      </c>
      <c r="K97" s="36" t="str">
        <f>IF(O97 &lt;&gt; "", 記入用シート1!$G$27, "")</f>
        <v/>
      </c>
      <c r="L97" s="36" t="str" cm="1">
        <f t="array" ref="L97">IF(O97 &lt;&gt; "", _xlfn.IFS(記入用シート1!$G$28 = "はい", "発行できる", 記入用シート1!$G$28 = "いいえ", "発行できない"), "")</f>
        <v/>
      </c>
      <c r="M97" s="36" t="str" cm="1">
        <f t="array" ref="M97">IF(O97 &lt;&gt; "", _xlfn.IFS(記入用シート1!$G$31 = "はい", "LRA登録済", 記入用シート1!$G$31 = "いいえ", "LRA未登録"), "")</f>
        <v/>
      </c>
      <c r="N97" s="40" t="str">
        <f t="shared" si="1"/>
        <v/>
      </c>
      <c r="O97" s="36" t="str">
        <f>IF(記入用シート2!B373 &lt;&gt; "", 記入用シート2!B373, "")</f>
        <v/>
      </c>
      <c r="P97" s="36" t="str">
        <f>IF(記入用シート2!C373 &lt;&gt; "", 記入用シート2!C373, "")</f>
        <v/>
      </c>
      <c r="Q97" s="36" t="str">
        <f>IF(記入用シート2!D373 &lt;&gt; "", TEXT(記入用シート2!D373, "000000"), "")</f>
        <v/>
      </c>
      <c r="R97" s="36" t="str">
        <f>IF(記入用シート2!E373 &lt;&gt; "", 記入用シート2!E373, "")</f>
        <v/>
      </c>
      <c r="S97" s="36" t="str">
        <f>IF(記入用シート2!F373 &lt;&gt; "", 記入用シート2!F373, "")</f>
        <v/>
      </c>
      <c r="T97" s="36" t="str">
        <f>IF(記入用シート2!G373 &lt;&gt; "", 記入用シート2!G373, "")</f>
        <v/>
      </c>
      <c r="U97" s="36" t="str">
        <f>IF(記入用シート2!H373 &lt;&gt; "", 記入用シート2!H373, "")</f>
        <v/>
      </c>
    </row>
    <row r="98" spans="1:21" x14ac:dyDescent="0.4">
      <c r="A98" s="36" t="str">
        <f>IF(O98 &lt;&gt; "", TEXT(記入用シート1!$G$13, "0000000"), "")</f>
        <v/>
      </c>
      <c r="B98" s="36" t="str">
        <f>IF(O98 &lt;&gt; "", 記入用シート1!$G$14, "")</f>
        <v/>
      </c>
      <c r="C98" s="36" t="str">
        <f>IF(O98&lt;&gt;"", _xlfn.CONCAT(TEXT(_xlfn.XLOOKUP(B98, 'リスト　※入力不要です'!A:A, 'リスト　※入力不要です'!B:B), "00"), "1", A98), "")</f>
        <v/>
      </c>
      <c r="D98" s="36" t="str">
        <f>IF(O98 &lt;&gt; "", 記入用シート1!$G$15, "")</f>
        <v/>
      </c>
      <c r="E98" s="36" t="str">
        <f>IF(O98 &lt;&gt; "", IF(記入用シート1!$C$9 = "☑", "同意あり", "同意なし"), "")</f>
        <v/>
      </c>
      <c r="F98" s="36" t="str">
        <f>IF(O98 &lt;&gt; "", 記入用シート1!$G$19, "")</f>
        <v/>
      </c>
      <c r="G98" s="36" t="str">
        <f>IF(O98 &lt;&gt; "", 記入用シート1!$G$20, "")</f>
        <v/>
      </c>
      <c r="H98" s="37" t="str">
        <f>IF(O98 &lt;&gt; "", 記入用シート1!$G$21, "")</f>
        <v/>
      </c>
      <c r="I98" s="36" t="str">
        <f>IF(O98 &lt;&gt; "", 記入用シート1!$G$22, "")</f>
        <v/>
      </c>
      <c r="J98" s="36" t="str" cm="1">
        <f t="array" ref="J98">IF(O98 &lt;&gt; "", _xlfn.IFS(記入用シート1!$G$26="はい", "利用申請している", 記入用シート1!$G$26="いいえ", "利用申請していない"), "")</f>
        <v/>
      </c>
      <c r="K98" s="36" t="str">
        <f>IF(O98 &lt;&gt; "", 記入用シート1!$G$27, "")</f>
        <v/>
      </c>
      <c r="L98" s="36" t="str" cm="1">
        <f t="array" ref="L98">IF(O98 &lt;&gt; "", _xlfn.IFS(記入用シート1!$G$28 = "はい", "発行できる", 記入用シート1!$G$28 = "いいえ", "発行できない"), "")</f>
        <v/>
      </c>
      <c r="M98" s="36" t="str" cm="1">
        <f t="array" ref="M98">IF(O98 &lt;&gt; "", _xlfn.IFS(記入用シート1!$G$31 = "はい", "LRA登録済", 記入用シート1!$G$31 = "いいえ", "LRA未登録"), "")</f>
        <v/>
      </c>
      <c r="N98" s="40" t="str">
        <f t="shared" si="1"/>
        <v/>
      </c>
      <c r="O98" s="36" t="str">
        <f>IF(記入用シート2!B374 &lt;&gt; "", 記入用シート2!B374, "")</f>
        <v/>
      </c>
      <c r="P98" s="36" t="str">
        <f>IF(記入用シート2!C374 &lt;&gt; "", 記入用シート2!C374, "")</f>
        <v/>
      </c>
      <c r="Q98" s="36" t="str">
        <f>IF(記入用シート2!D374 &lt;&gt; "", TEXT(記入用シート2!D374, "000000"), "")</f>
        <v/>
      </c>
      <c r="R98" s="36" t="str">
        <f>IF(記入用シート2!E374 &lt;&gt; "", 記入用シート2!E374, "")</f>
        <v/>
      </c>
      <c r="S98" s="36" t="str">
        <f>IF(記入用シート2!F374 &lt;&gt; "", 記入用シート2!F374, "")</f>
        <v/>
      </c>
      <c r="T98" s="36" t="str">
        <f>IF(記入用シート2!G374 &lt;&gt; "", 記入用シート2!G374, "")</f>
        <v/>
      </c>
      <c r="U98" s="36" t="str">
        <f>IF(記入用シート2!H374 &lt;&gt; "", 記入用シート2!H374, "")</f>
        <v/>
      </c>
    </row>
    <row r="99" spans="1:21" x14ac:dyDescent="0.4">
      <c r="A99" s="36" t="str">
        <f>IF(O99 &lt;&gt; "", TEXT(記入用シート1!$G$13, "0000000"), "")</f>
        <v/>
      </c>
      <c r="B99" s="36" t="str">
        <f>IF(O99 &lt;&gt; "", 記入用シート1!$G$14, "")</f>
        <v/>
      </c>
      <c r="C99" s="36" t="str">
        <f>IF(O99&lt;&gt;"", _xlfn.CONCAT(TEXT(_xlfn.XLOOKUP(B99, 'リスト　※入力不要です'!A:A, 'リスト　※入力不要です'!B:B), "00"), "1", A99), "")</f>
        <v/>
      </c>
      <c r="D99" s="36" t="str">
        <f>IF(O99 &lt;&gt; "", 記入用シート1!$G$15, "")</f>
        <v/>
      </c>
      <c r="E99" s="36" t="str">
        <f>IF(O99 &lt;&gt; "", IF(記入用シート1!$C$9 = "☑", "同意あり", "同意なし"), "")</f>
        <v/>
      </c>
      <c r="F99" s="36" t="str">
        <f>IF(O99 &lt;&gt; "", 記入用シート1!$G$19, "")</f>
        <v/>
      </c>
      <c r="G99" s="36" t="str">
        <f>IF(O99 &lt;&gt; "", 記入用シート1!$G$20, "")</f>
        <v/>
      </c>
      <c r="H99" s="37" t="str">
        <f>IF(O99 &lt;&gt; "", 記入用シート1!$G$21, "")</f>
        <v/>
      </c>
      <c r="I99" s="36" t="str">
        <f>IF(O99 &lt;&gt; "", 記入用シート1!$G$22, "")</f>
        <v/>
      </c>
      <c r="J99" s="36" t="str" cm="1">
        <f t="array" ref="J99">IF(O99 &lt;&gt; "", _xlfn.IFS(記入用シート1!$G$26="はい", "利用申請している", 記入用シート1!$G$26="いいえ", "利用申請していない"), "")</f>
        <v/>
      </c>
      <c r="K99" s="36" t="str">
        <f>IF(O99 &lt;&gt; "", 記入用シート1!$G$27, "")</f>
        <v/>
      </c>
      <c r="L99" s="36" t="str" cm="1">
        <f t="array" ref="L99">IF(O99 &lt;&gt; "", _xlfn.IFS(記入用シート1!$G$28 = "はい", "発行できる", 記入用シート1!$G$28 = "いいえ", "発行できない"), "")</f>
        <v/>
      </c>
      <c r="M99" s="36" t="str" cm="1">
        <f t="array" ref="M99">IF(O99 &lt;&gt; "", _xlfn.IFS(記入用シート1!$G$31 = "はい", "LRA登録済", 記入用シート1!$G$31 = "いいえ", "LRA未登録"), "")</f>
        <v/>
      </c>
      <c r="N99" s="40" t="str">
        <f t="shared" si="1"/>
        <v/>
      </c>
      <c r="O99" s="36" t="str">
        <f>IF(記入用シート2!B375 &lt;&gt; "", 記入用シート2!B375, "")</f>
        <v/>
      </c>
      <c r="P99" s="36" t="str">
        <f>IF(記入用シート2!C375 &lt;&gt; "", 記入用シート2!C375, "")</f>
        <v/>
      </c>
      <c r="Q99" s="36" t="str">
        <f>IF(記入用シート2!D375 &lt;&gt; "", TEXT(記入用シート2!D375, "000000"), "")</f>
        <v/>
      </c>
      <c r="R99" s="36" t="str">
        <f>IF(記入用シート2!E375 &lt;&gt; "", 記入用シート2!E375, "")</f>
        <v/>
      </c>
      <c r="S99" s="36" t="str">
        <f>IF(記入用シート2!F375 &lt;&gt; "", 記入用シート2!F375, "")</f>
        <v/>
      </c>
      <c r="T99" s="36" t="str">
        <f>IF(記入用シート2!G375 &lt;&gt; "", 記入用シート2!G375, "")</f>
        <v/>
      </c>
      <c r="U99" s="36" t="str">
        <f>IF(記入用シート2!H375 &lt;&gt; "", 記入用シート2!H375, "")</f>
        <v/>
      </c>
    </row>
    <row r="100" spans="1:21" x14ac:dyDescent="0.4">
      <c r="A100" s="36" t="str">
        <f>IF(O100 &lt;&gt; "", TEXT(記入用シート1!$G$13, "0000000"), "")</f>
        <v/>
      </c>
      <c r="B100" s="36" t="str">
        <f>IF(O100 &lt;&gt; "", 記入用シート1!$G$14, "")</f>
        <v/>
      </c>
      <c r="C100" s="36" t="str">
        <f>IF(O100&lt;&gt;"", _xlfn.CONCAT(TEXT(_xlfn.XLOOKUP(B100, 'リスト　※入力不要です'!A:A, 'リスト　※入力不要です'!B:B), "00"), "1", A100), "")</f>
        <v/>
      </c>
      <c r="D100" s="36" t="str">
        <f>IF(O100 &lt;&gt; "", 記入用シート1!$G$15, "")</f>
        <v/>
      </c>
      <c r="E100" s="36" t="str">
        <f>IF(O100 &lt;&gt; "", IF(記入用シート1!$C$9 = "☑", "同意あり", "同意なし"), "")</f>
        <v/>
      </c>
      <c r="F100" s="36" t="str">
        <f>IF(O100 &lt;&gt; "", 記入用シート1!$G$19, "")</f>
        <v/>
      </c>
      <c r="G100" s="36" t="str">
        <f>IF(O100 &lt;&gt; "", 記入用シート1!$G$20, "")</f>
        <v/>
      </c>
      <c r="H100" s="37" t="str">
        <f>IF(O100 &lt;&gt; "", 記入用シート1!$G$21, "")</f>
        <v/>
      </c>
      <c r="I100" s="36" t="str">
        <f>IF(O100 &lt;&gt; "", 記入用シート1!$G$22, "")</f>
        <v/>
      </c>
      <c r="J100" s="36" t="str" cm="1">
        <f t="array" ref="J100">IF(O100 &lt;&gt; "", _xlfn.IFS(記入用シート1!$G$26="はい", "利用申請している", 記入用シート1!$G$26="いいえ", "利用申請していない"), "")</f>
        <v/>
      </c>
      <c r="K100" s="36" t="str">
        <f>IF(O100 &lt;&gt; "", 記入用シート1!$G$27, "")</f>
        <v/>
      </c>
      <c r="L100" s="36" t="str" cm="1">
        <f t="array" ref="L100">IF(O100 &lt;&gt; "", _xlfn.IFS(記入用シート1!$G$28 = "はい", "発行できる", 記入用シート1!$G$28 = "いいえ", "発行できない"), "")</f>
        <v/>
      </c>
      <c r="M100" s="36" t="str" cm="1">
        <f t="array" ref="M100">IF(O100 &lt;&gt; "", _xlfn.IFS(記入用シート1!$G$31 = "はい", "LRA登録済", 記入用シート1!$G$31 = "いいえ", "LRA未登録"), "")</f>
        <v/>
      </c>
      <c r="N100" s="40" t="str">
        <f t="shared" si="1"/>
        <v/>
      </c>
      <c r="O100" s="36" t="str">
        <f>IF(記入用シート2!B376 &lt;&gt; "", 記入用シート2!B376, "")</f>
        <v/>
      </c>
      <c r="P100" s="36" t="str">
        <f>IF(記入用シート2!C376 &lt;&gt; "", 記入用シート2!C376, "")</f>
        <v/>
      </c>
      <c r="Q100" s="36" t="str">
        <f>IF(記入用シート2!D376 &lt;&gt; "", TEXT(記入用シート2!D376, "000000"), "")</f>
        <v/>
      </c>
      <c r="R100" s="36" t="str">
        <f>IF(記入用シート2!E376 &lt;&gt; "", 記入用シート2!E376, "")</f>
        <v/>
      </c>
      <c r="S100" s="36" t="str">
        <f>IF(記入用シート2!F376 &lt;&gt; "", 記入用シート2!F376, "")</f>
        <v/>
      </c>
      <c r="T100" s="36" t="str">
        <f>IF(記入用シート2!G376 &lt;&gt; "", 記入用シート2!G376, "")</f>
        <v/>
      </c>
      <c r="U100" s="36" t="str">
        <f>IF(記入用シート2!H376 &lt;&gt; "", 記入用シート2!H376, "")</f>
        <v/>
      </c>
    </row>
    <row r="101" spans="1:21" x14ac:dyDescent="0.4">
      <c r="A101" s="36" t="str">
        <f>IF(O101 &lt;&gt; "", TEXT(記入用シート1!$G$13, "0000000"), "")</f>
        <v/>
      </c>
      <c r="B101" s="36" t="str">
        <f>IF(O101 &lt;&gt; "", 記入用シート1!$G$14, "")</f>
        <v/>
      </c>
      <c r="C101" s="36" t="str">
        <f>IF(O101&lt;&gt;"", _xlfn.CONCAT(TEXT(_xlfn.XLOOKUP(B101, 'リスト　※入力不要です'!A:A, 'リスト　※入力不要です'!B:B), "00"), "1", A101), "")</f>
        <v/>
      </c>
      <c r="D101" s="36" t="str">
        <f>IF(O101 &lt;&gt; "", 記入用シート1!$G$15, "")</f>
        <v/>
      </c>
      <c r="E101" s="36" t="str">
        <f>IF(O101 &lt;&gt; "", IF(記入用シート1!$C$9 = "☑", "同意あり", "同意なし"), "")</f>
        <v/>
      </c>
      <c r="F101" s="36" t="str">
        <f>IF(O101 &lt;&gt; "", 記入用シート1!$G$19, "")</f>
        <v/>
      </c>
      <c r="G101" s="36" t="str">
        <f>IF(O101 &lt;&gt; "", 記入用シート1!$G$20, "")</f>
        <v/>
      </c>
      <c r="H101" s="37" t="str">
        <f>IF(O101 &lt;&gt; "", 記入用シート1!$G$21, "")</f>
        <v/>
      </c>
      <c r="I101" s="36" t="str">
        <f>IF(O101 &lt;&gt; "", 記入用シート1!$G$22, "")</f>
        <v/>
      </c>
      <c r="J101" s="36" t="str" cm="1">
        <f t="array" ref="J101">IF(O101 &lt;&gt; "", _xlfn.IFS(記入用シート1!$G$26="はい", "利用申請している", 記入用シート1!$G$26="いいえ", "利用申請していない"), "")</f>
        <v/>
      </c>
      <c r="K101" s="36" t="str">
        <f>IF(O101 &lt;&gt; "", 記入用シート1!$G$27, "")</f>
        <v/>
      </c>
      <c r="L101" s="36" t="str" cm="1">
        <f t="array" ref="L101">IF(O101 &lt;&gt; "", _xlfn.IFS(記入用シート1!$G$28 = "はい", "発行できる", 記入用シート1!$G$28 = "いいえ", "発行できない"), "")</f>
        <v/>
      </c>
      <c r="M101" s="36" t="str" cm="1">
        <f t="array" ref="M101">IF(O101 &lt;&gt; "", _xlfn.IFS(記入用シート1!$G$31 = "はい", "LRA登録済", 記入用シート1!$G$31 = "いいえ", "LRA未登録"), "")</f>
        <v/>
      </c>
      <c r="N101" s="40" t="str">
        <f t="shared" si="1"/>
        <v/>
      </c>
      <c r="O101" s="36" t="str">
        <f>IF(記入用シート2!B377 &lt;&gt; "", 記入用シート2!B377, "")</f>
        <v/>
      </c>
      <c r="P101" s="36" t="str">
        <f>IF(記入用シート2!C377 &lt;&gt; "", 記入用シート2!C377, "")</f>
        <v/>
      </c>
      <c r="Q101" s="36" t="str">
        <f>IF(記入用シート2!D377 &lt;&gt; "", TEXT(記入用シート2!D377, "000000"), "")</f>
        <v/>
      </c>
      <c r="R101" s="36" t="str">
        <f>IF(記入用シート2!E377 &lt;&gt; "", 記入用シート2!E377, "")</f>
        <v/>
      </c>
      <c r="S101" s="36" t="str">
        <f>IF(記入用シート2!F377 &lt;&gt; "", 記入用シート2!F377, "")</f>
        <v/>
      </c>
      <c r="T101" s="36" t="str">
        <f>IF(記入用シート2!G377 &lt;&gt; "", 記入用シート2!G377, "")</f>
        <v/>
      </c>
      <c r="U101" s="36" t="str">
        <f>IF(記入用シート2!H377 &lt;&gt; "", 記入用シート2!H377, "")</f>
        <v/>
      </c>
    </row>
    <row r="102" spans="1:21" x14ac:dyDescent="0.4">
      <c r="A102" s="36" t="str">
        <f>IF(O102 &lt;&gt; "", TEXT(記入用シート1!$G$13, "0000000"), "")</f>
        <v/>
      </c>
      <c r="B102" s="36" t="str">
        <f>IF(O102 &lt;&gt; "", 記入用シート1!$G$14, "")</f>
        <v/>
      </c>
      <c r="C102" s="36" t="str">
        <f>IF(O102&lt;&gt;"", _xlfn.CONCAT(TEXT(_xlfn.XLOOKUP(B102, 'リスト　※入力不要です'!A:A, 'リスト　※入力不要です'!B:B), "00"), "1", A102), "")</f>
        <v/>
      </c>
      <c r="D102" s="36" t="str">
        <f>IF(O102 &lt;&gt; "", 記入用シート1!$G$15, "")</f>
        <v/>
      </c>
      <c r="E102" s="36" t="str">
        <f>IF(O102 &lt;&gt; "", IF(記入用シート1!$C$9 = "☑", "同意あり", "同意なし"), "")</f>
        <v/>
      </c>
      <c r="F102" s="36" t="str">
        <f>IF(O102 &lt;&gt; "", 記入用シート1!$G$19, "")</f>
        <v/>
      </c>
      <c r="G102" s="36" t="str">
        <f>IF(O102 &lt;&gt; "", 記入用シート1!$G$20, "")</f>
        <v/>
      </c>
      <c r="H102" s="37" t="str">
        <f>IF(O102 &lt;&gt; "", 記入用シート1!$G$21, "")</f>
        <v/>
      </c>
      <c r="I102" s="36" t="str">
        <f>IF(O102 &lt;&gt; "", 記入用シート1!$G$22, "")</f>
        <v/>
      </c>
      <c r="J102" s="36" t="str" cm="1">
        <f t="array" ref="J102">IF(O102 &lt;&gt; "", _xlfn.IFS(記入用シート1!$G$26="はい", "利用申請している", 記入用シート1!$G$26="いいえ", "利用申請していない"), "")</f>
        <v/>
      </c>
      <c r="K102" s="36" t="str">
        <f>IF(O102 &lt;&gt; "", 記入用シート1!$G$27, "")</f>
        <v/>
      </c>
      <c r="L102" s="36" t="str" cm="1">
        <f t="array" ref="L102">IF(O102 &lt;&gt; "", _xlfn.IFS(記入用シート1!$G$28 = "はい", "発行できる", 記入用シート1!$G$28 = "いいえ", "発行できない"), "")</f>
        <v/>
      </c>
      <c r="M102" s="36" t="str" cm="1">
        <f t="array" ref="M102">IF(O102 &lt;&gt; "", _xlfn.IFS(記入用シート1!$G$31 = "はい", "LRA登録済", 記入用シート1!$G$31 = "いいえ", "LRA未登録"), "")</f>
        <v/>
      </c>
      <c r="N102" s="40" t="str">
        <f t="shared" si="1"/>
        <v/>
      </c>
      <c r="O102" s="36" t="str">
        <f>IF(記入用シート2!B378 &lt;&gt; "", 記入用シート2!B378, "")</f>
        <v/>
      </c>
      <c r="P102" s="36" t="str">
        <f>IF(記入用シート2!C378 &lt;&gt; "", 記入用シート2!C378, "")</f>
        <v/>
      </c>
      <c r="Q102" s="36" t="str">
        <f>IF(記入用シート2!D378 &lt;&gt; "", TEXT(記入用シート2!D378, "000000"), "")</f>
        <v/>
      </c>
      <c r="R102" s="36" t="str">
        <f>IF(記入用シート2!E378 &lt;&gt; "", 記入用シート2!E378, "")</f>
        <v/>
      </c>
      <c r="S102" s="36" t="str">
        <f>IF(記入用シート2!F378 &lt;&gt; "", 記入用シート2!F378, "")</f>
        <v/>
      </c>
      <c r="T102" s="36" t="str">
        <f>IF(記入用シート2!G378 &lt;&gt; "", 記入用シート2!G378, "")</f>
        <v/>
      </c>
      <c r="U102" s="36" t="str">
        <f>IF(記入用シート2!H378 &lt;&gt; "", 記入用シート2!H378, "")</f>
        <v/>
      </c>
    </row>
    <row r="103" spans="1:21" x14ac:dyDescent="0.4">
      <c r="A103" s="36" t="str">
        <f>IF(O103 &lt;&gt; "", TEXT(記入用シート1!$G$13, "0000000"), "")</f>
        <v/>
      </c>
      <c r="B103" s="36" t="str">
        <f>IF(O103 &lt;&gt; "", 記入用シート1!$G$14, "")</f>
        <v/>
      </c>
      <c r="C103" s="36" t="str">
        <f>IF(O103&lt;&gt;"", _xlfn.CONCAT(TEXT(_xlfn.XLOOKUP(B103, 'リスト　※入力不要です'!A:A, 'リスト　※入力不要です'!B:B), "00"), "1", A103), "")</f>
        <v/>
      </c>
      <c r="D103" s="36" t="str">
        <f>IF(O103 &lt;&gt; "", 記入用シート1!$G$15, "")</f>
        <v/>
      </c>
      <c r="E103" s="36" t="str">
        <f>IF(O103 &lt;&gt; "", IF(記入用シート1!$C$9 = "☑", "同意あり", "同意なし"), "")</f>
        <v/>
      </c>
      <c r="F103" s="36" t="str">
        <f>IF(O103 &lt;&gt; "", 記入用シート1!$G$19, "")</f>
        <v/>
      </c>
      <c r="G103" s="36" t="str">
        <f>IF(O103 &lt;&gt; "", 記入用シート1!$G$20, "")</f>
        <v/>
      </c>
      <c r="H103" s="37" t="str">
        <f>IF(O103 &lt;&gt; "", 記入用シート1!$G$21, "")</f>
        <v/>
      </c>
      <c r="I103" s="36" t="str">
        <f>IF(O103 &lt;&gt; "", 記入用シート1!$G$22, "")</f>
        <v/>
      </c>
      <c r="J103" s="36" t="str" cm="1">
        <f t="array" ref="J103">IF(O103 &lt;&gt; "", _xlfn.IFS(記入用シート1!$G$26="はい", "利用申請している", 記入用シート1!$G$26="いいえ", "利用申請していない"), "")</f>
        <v/>
      </c>
      <c r="K103" s="36" t="str">
        <f>IF(O103 &lt;&gt; "", 記入用シート1!$G$27, "")</f>
        <v/>
      </c>
      <c r="L103" s="36" t="str" cm="1">
        <f t="array" ref="L103">IF(O103 &lt;&gt; "", _xlfn.IFS(記入用シート1!$G$28 = "はい", "発行できる", 記入用シート1!$G$28 = "いいえ", "発行できない"), "")</f>
        <v/>
      </c>
      <c r="M103" s="36" t="str" cm="1">
        <f t="array" ref="M103">IF(O103 &lt;&gt; "", _xlfn.IFS(記入用シート1!$G$31 = "はい", "LRA登録済", 記入用シート1!$G$31 = "いいえ", "LRA未登録"), "")</f>
        <v/>
      </c>
      <c r="N103" s="40" t="str">
        <f t="shared" si="1"/>
        <v/>
      </c>
      <c r="O103" s="36" t="str">
        <f>IF(記入用シート2!B379 &lt;&gt; "", 記入用シート2!B379, "")</f>
        <v/>
      </c>
      <c r="P103" s="36" t="str">
        <f>IF(記入用シート2!C379 &lt;&gt; "", 記入用シート2!C379, "")</f>
        <v/>
      </c>
      <c r="Q103" s="36" t="str">
        <f>IF(記入用シート2!D379 &lt;&gt; "", TEXT(記入用シート2!D379, "000000"), "")</f>
        <v/>
      </c>
      <c r="R103" s="36" t="str">
        <f>IF(記入用シート2!E379 &lt;&gt; "", 記入用シート2!E379, "")</f>
        <v/>
      </c>
      <c r="S103" s="36" t="str">
        <f>IF(記入用シート2!F379 &lt;&gt; "", 記入用シート2!F379, "")</f>
        <v/>
      </c>
      <c r="T103" s="36" t="str">
        <f>IF(記入用シート2!G379 &lt;&gt; "", 記入用シート2!G379, "")</f>
        <v/>
      </c>
      <c r="U103" s="36" t="str">
        <f>IF(記入用シート2!H379 &lt;&gt; "", 記入用シート2!H379, "")</f>
        <v/>
      </c>
    </row>
    <row r="104" spans="1:21" x14ac:dyDescent="0.4">
      <c r="A104" s="36" t="str">
        <f>IF(O104 &lt;&gt; "", TEXT(記入用シート1!$G$13, "0000000"), "")</f>
        <v/>
      </c>
      <c r="B104" s="36" t="str">
        <f>IF(O104 &lt;&gt; "", 記入用シート1!$G$14, "")</f>
        <v/>
      </c>
      <c r="C104" s="36" t="str">
        <f>IF(O104&lt;&gt;"", _xlfn.CONCAT(TEXT(_xlfn.XLOOKUP(B104, 'リスト　※入力不要です'!A:A, 'リスト　※入力不要です'!B:B), "00"), "1", A104), "")</f>
        <v/>
      </c>
      <c r="D104" s="36" t="str">
        <f>IF(O104 &lt;&gt; "", 記入用シート1!$G$15, "")</f>
        <v/>
      </c>
      <c r="E104" s="36" t="str">
        <f>IF(O104 &lt;&gt; "", IF(記入用シート1!$C$9 = "☑", "同意あり", "同意なし"), "")</f>
        <v/>
      </c>
      <c r="F104" s="36" t="str">
        <f>IF(O104 &lt;&gt; "", 記入用シート1!$G$19, "")</f>
        <v/>
      </c>
      <c r="G104" s="36" t="str">
        <f>IF(O104 &lt;&gt; "", 記入用シート1!$G$20, "")</f>
        <v/>
      </c>
      <c r="H104" s="37" t="str">
        <f>IF(O104 &lt;&gt; "", 記入用シート1!$G$21, "")</f>
        <v/>
      </c>
      <c r="I104" s="36" t="str">
        <f>IF(O104 &lt;&gt; "", 記入用シート1!$G$22, "")</f>
        <v/>
      </c>
      <c r="J104" s="36" t="str" cm="1">
        <f t="array" ref="J104">IF(O104 &lt;&gt; "", _xlfn.IFS(記入用シート1!$G$26="はい", "利用申請している", 記入用シート1!$G$26="いいえ", "利用申請していない"), "")</f>
        <v/>
      </c>
      <c r="K104" s="36" t="str">
        <f>IF(O104 &lt;&gt; "", 記入用シート1!$G$27, "")</f>
        <v/>
      </c>
      <c r="L104" s="36" t="str" cm="1">
        <f t="array" ref="L104">IF(O104 &lt;&gt; "", _xlfn.IFS(記入用シート1!$G$28 = "はい", "発行できる", 記入用シート1!$G$28 = "いいえ", "発行できない"), "")</f>
        <v/>
      </c>
      <c r="M104" s="36" t="str" cm="1">
        <f t="array" ref="M104">IF(O104 &lt;&gt; "", _xlfn.IFS(記入用シート1!$G$31 = "はい", "LRA登録済", 記入用シート1!$G$31 = "いいえ", "LRA未登録"), "")</f>
        <v/>
      </c>
      <c r="N104" s="40" t="str">
        <f t="shared" si="1"/>
        <v/>
      </c>
      <c r="O104" s="36" t="str">
        <f>IF(記入用シート2!B380 &lt;&gt; "", 記入用シート2!B380, "")</f>
        <v/>
      </c>
      <c r="P104" s="36" t="str">
        <f>IF(記入用シート2!C380 &lt;&gt; "", 記入用シート2!C380, "")</f>
        <v/>
      </c>
      <c r="Q104" s="36" t="str">
        <f>IF(記入用シート2!D380 &lt;&gt; "", TEXT(記入用シート2!D380, "000000"), "")</f>
        <v/>
      </c>
      <c r="R104" s="36" t="str">
        <f>IF(記入用シート2!E380 &lt;&gt; "", 記入用シート2!E380, "")</f>
        <v/>
      </c>
      <c r="S104" s="36" t="str">
        <f>IF(記入用シート2!F380 &lt;&gt; "", 記入用シート2!F380, "")</f>
        <v/>
      </c>
      <c r="T104" s="36" t="str">
        <f>IF(記入用シート2!G380 &lt;&gt; "", 記入用シート2!G380, "")</f>
        <v/>
      </c>
      <c r="U104" s="36" t="str">
        <f>IF(記入用シート2!H380 &lt;&gt; "", 記入用シート2!H380, "")</f>
        <v/>
      </c>
    </row>
    <row r="105" spans="1:21" x14ac:dyDescent="0.4">
      <c r="A105" s="36" t="str">
        <f>IF(O105 &lt;&gt; "", TEXT(記入用シート1!$G$13, "0000000"), "")</f>
        <v/>
      </c>
      <c r="B105" s="36" t="str">
        <f>IF(O105 &lt;&gt; "", 記入用シート1!$G$14, "")</f>
        <v/>
      </c>
      <c r="C105" s="36" t="str">
        <f>IF(O105&lt;&gt;"", _xlfn.CONCAT(TEXT(_xlfn.XLOOKUP(B105, 'リスト　※入力不要です'!A:A, 'リスト　※入力不要です'!B:B), "00"), "1", A105), "")</f>
        <v/>
      </c>
      <c r="D105" s="36" t="str">
        <f>IF(O105 &lt;&gt; "", 記入用シート1!$G$15, "")</f>
        <v/>
      </c>
      <c r="E105" s="36" t="str">
        <f>IF(O105 &lt;&gt; "", IF(記入用シート1!$C$9 = "☑", "同意あり", "同意なし"), "")</f>
        <v/>
      </c>
      <c r="F105" s="36" t="str">
        <f>IF(O105 &lt;&gt; "", 記入用シート1!$G$19, "")</f>
        <v/>
      </c>
      <c r="G105" s="36" t="str">
        <f>IF(O105 &lt;&gt; "", 記入用シート1!$G$20, "")</f>
        <v/>
      </c>
      <c r="H105" s="37" t="str">
        <f>IF(O105 &lt;&gt; "", 記入用シート1!$G$21, "")</f>
        <v/>
      </c>
      <c r="I105" s="36" t="str">
        <f>IF(O105 &lt;&gt; "", 記入用シート1!$G$22, "")</f>
        <v/>
      </c>
      <c r="J105" s="36" t="str" cm="1">
        <f t="array" ref="J105">IF(O105 &lt;&gt; "", _xlfn.IFS(記入用シート1!$G$26="はい", "利用申請している", 記入用シート1!$G$26="いいえ", "利用申請していない"), "")</f>
        <v/>
      </c>
      <c r="K105" s="36" t="str">
        <f>IF(O105 &lt;&gt; "", 記入用シート1!$G$27, "")</f>
        <v/>
      </c>
      <c r="L105" s="36" t="str" cm="1">
        <f t="array" ref="L105">IF(O105 &lt;&gt; "", _xlfn.IFS(記入用シート1!$G$28 = "はい", "発行できる", 記入用シート1!$G$28 = "いいえ", "発行できない"), "")</f>
        <v/>
      </c>
      <c r="M105" s="36" t="str" cm="1">
        <f t="array" ref="M105">IF(O105 &lt;&gt; "", _xlfn.IFS(記入用シート1!$G$31 = "はい", "LRA登録済", 記入用シート1!$G$31 = "いいえ", "LRA未登録"), "")</f>
        <v/>
      </c>
      <c r="N105" s="40" t="str">
        <f t="shared" si="1"/>
        <v/>
      </c>
      <c r="O105" s="36" t="str">
        <f>IF(記入用シート2!B381 &lt;&gt; "", 記入用シート2!B381, "")</f>
        <v/>
      </c>
      <c r="P105" s="36" t="str">
        <f>IF(記入用シート2!C381 &lt;&gt; "", 記入用シート2!C381, "")</f>
        <v/>
      </c>
      <c r="Q105" s="36" t="str">
        <f>IF(記入用シート2!D381 &lt;&gt; "", TEXT(記入用シート2!D381, "000000"), "")</f>
        <v/>
      </c>
      <c r="R105" s="36" t="str">
        <f>IF(記入用シート2!E381 &lt;&gt; "", 記入用シート2!E381, "")</f>
        <v/>
      </c>
      <c r="S105" s="36" t="str">
        <f>IF(記入用シート2!F381 &lt;&gt; "", 記入用シート2!F381, "")</f>
        <v/>
      </c>
      <c r="T105" s="36" t="str">
        <f>IF(記入用シート2!G381 &lt;&gt; "", 記入用シート2!G381, "")</f>
        <v/>
      </c>
      <c r="U105" s="36" t="str">
        <f>IF(記入用シート2!H381 &lt;&gt; "", 記入用シート2!H381, "")</f>
        <v/>
      </c>
    </row>
    <row r="106" spans="1:21" x14ac:dyDescent="0.4">
      <c r="A106" s="36" t="str">
        <f>IF(O106 &lt;&gt; "", TEXT(記入用シート1!$G$13, "0000000"), "")</f>
        <v/>
      </c>
      <c r="B106" s="36" t="str">
        <f>IF(O106 &lt;&gt; "", 記入用シート1!$G$14, "")</f>
        <v/>
      </c>
      <c r="C106" s="36" t="str">
        <f>IF(O106&lt;&gt;"", _xlfn.CONCAT(TEXT(_xlfn.XLOOKUP(B106, 'リスト　※入力不要です'!A:A, 'リスト　※入力不要です'!B:B), "00"), "1", A106), "")</f>
        <v/>
      </c>
      <c r="D106" s="36" t="str">
        <f>IF(O106 &lt;&gt; "", 記入用シート1!$G$15, "")</f>
        <v/>
      </c>
      <c r="E106" s="36" t="str">
        <f>IF(O106 &lt;&gt; "", IF(記入用シート1!$C$9 = "☑", "同意あり", "同意なし"), "")</f>
        <v/>
      </c>
      <c r="F106" s="36" t="str">
        <f>IF(O106 &lt;&gt; "", 記入用シート1!$G$19, "")</f>
        <v/>
      </c>
      <c r="G106" s="36" t="str">
        <f>IF(O106 &lt;&gt; "", 記入用シート1!$G$20, "")</f>
        <v/>
      </c>
      <c r="H106" s="37" t="str">
        <f>IF(O106 &lt;&gt; "", 記入用シート1!$G$21, "")</f>
        <v/>
      </c>
      <c r="I106" s="36" t="str">
        <f>IF(O106 &lt;&gt; "", 記入用シート1!$G$22, "")</f>
        <v/>
      </c>
      <c r="J106" s="36" t="str" cm="1">
        <f t="array" ref="J106">IF(O106 &lt;&gt; "", _xlfn.IFS(記入用シート1!$G$26="はい", "利用申請している", 記入用シート1!$G$26="いいえ", "利用申請していない"), "")</f>
        <v/>
      </c>
      <c r="K106" s="36" t="str">
        <f>IF(O106 &lt;&gt; "", 記入用シート1!$G$27, "")</f>
        <v/>
      </c>
      <c r="L106" s="36" t="str" cm="1">
        <f t="array" ref="L106">IF(O106 &lt;&gt; "", _xlfn.IFS(記入用シート1!$G$28 = "はい", "発行できる", 記入用シート1!$G$28 = "いいえ", "発行できない"), "")</f>
        <v/>
      </c>
      <c r="M106" s="36" t="str" cm="1">
        <f t="array" ref="M106">IF(O106 &lt;&gt; "", _xlfn.IFS(記入用シート1!$G$31 = "はい", "LRA登録済", 記入用シート1!$G$31 = "いいえ", "LRA未登録"), "")</f>
        <v/>
      </c>
      <c r="N106" s="40" t="str">
        <f t="shared" si="1"/>
        <v/>
      </c>
      <c r="O106" s="36" t="str">
        <f>IF(記入用シート2!B382 &lt;&gt; "", 記入用シート2!B382, "")</f>
        <v/>
      </c>
      <c r="P106" s="36" t="str">
        <f>IF(記入用シート2!C382 &lt;&gt; "", 記入用シート2!C382, "")</f>
        <v/>
      </c>
      <c r="Q106" s="36" t="str">
        <f>IF(記入用シート2!D382 &lt;&gt; "", TEXT(記入用シート2!D382, "000000"), "")</f>
        <v/>
      </c>
      <c r="R106" s="36" t="str">
        <f>IF(記入用シート2!E382 &lt;&gt; "", 記入用シート2!E382, "")</f>
        <v/>
      </c>
      <c r="S106" s="36" t="str">
        <f>IF(記入用シート2!F382 &lt;&gt; "", 記入用シート2!F382, "")</f>
        <v/>
      </c>
      <c r="T106" s="36" t="str">
        <f>IF(記入用シート2!G382 &lt;&gt; "", 記入用シート2!G382, "")</f>
        <v/>
      </c>
      <c r="U106" s="36" t="str">
        <f>IF(記入用シート2!H382 &lt;&gt; "", 記入用シート2!H382, "")</f>
        <v/>
      </c>
    </row>
    <row r="107" spans="1:21" x14ac:dyDescent="0.4">
      <c r="A107" s="36" t="str">
        <f>IF(O107 &lt;&gt; "", TEXT(記入用シート1!$G$13, "0000000"), "")</f>
        <v/>
      </c>
      <c r="B107" s="36" t="str">
        <f>IF(O107 &lt;&gt; "", 記入用シート1!$G$14, "")</f>
        <v/>
      </c>
      <c r="C107" s="36" t="str">
        <f>IF(O107&lt;&gt;"", _xlfn.CONCAT(TEXT(_xlfn.XLOOKUP(B107, 'リスト　※入力不要です'!A:A, 'リスト　※入力不要です'!B:B), "00"), "1", A107), "")</f>
        <v/>
      </c>
      <c r="D107" s="36" t="str">
        <f>IF(O107 &lt;&gt; "", 記入用シート1!$G$15, "")</f>
        <v/>
      </c>
      <c r="E107" s="36" t="str">
        <f>IF(O107 &lt;&gt; "", IF(記入用シート1!$C$9 = "☑", "同意あり", "同意なし"), "")</f>
        <v/>
      </c>
      <c r="F107" s="36" t="str">
        <f>IF(O107 &lt;&gt; "", 記入用シート1!$G$19, "")</f>
        <v/>
      </c>
      <c r="G107" s="36" t="str">
        <f>IF(O107 &lt;&gt; "", 記入用シート1!$G$20, "")</f>
        <v/>
      </c>
      <c r="H107" s="37" t="str">
        <f>IF(O107 &lt;&gt; "", 記入用シート1!$G$21, "")</f>
        <v/>
      </c>
      <c r="I107" s="36" t="str">
        <f>IF(O107 &lt;&gt; "", 記入用シート1!$G$22, "")</f>
        <v/>
      </c>
      <c r="J107" s="36" t="str" cm="1">
        <f t="array" ref="J107">IF(O107 &lt;&gt; "", _xlfn.IFS(記入用シート1!$G$26="はい", "利用申請している", 記入用シート1!$G$26="いいえ", "利用申請していない"), "")</f>
        <v/>
      </c>
      <c r="K107" s="36" t="str">
        <f>IF(O107 &lt;&gt; "", 記入用シート1!$G$27, "")</f>
        <v/>
      </c>
      <c r="L107" s="36" t="str" cm="1">
        <f t="array" ref="L107">IF(O107 &lt;&gt; "", _xlfn.IFS(記入用シート1!$G$28 = "はい", "発行できる", 記入用シート1!$G$28 = "いいえ", "発行できない"), "")</f>
        <v/>
      </c>
      <c r="M107" s="36" t="str" cm="1">
        <f t="array" ref="M107">IF(O107 &lt;&gt; "", _xlfn.IFS(記入用シート1!$G$31 = "はい", "LRA登録済", 記入用シート1!$G$31 = "いいえ", "LRA未登録"), "")</f>
        <v/>
      </c>
      <c r="N107" s="40" t="str">
        <f t="shared" si="1"/>
        <v/>
      </c>
      <c r="O107" s="36" t="str">
        <f>IF(記入用シート2!B383 &lt;&gt; "", 記入用シート2!B383, "")</f>
        <v/>
      </c>
      <c r="P107" s="36" t="str">
        <f>IF(記入用シート2!C383 &lt;&gt; "", 記入用シート2!C383, "")</f>
        <v/>
      </c>
      <c r="Q107" s="36" t="str">
        <f>IF(記入用シート2!D383 &lt;&gt; "", TEXT(記入用シート2!D383, "000000"), "")</f>
        <v/>
      </c>
      <c r="R107" s="36" t="str">
        <f>IF(記入用シート2!E383 &lt;&gt; "", 記入用シート2!E383, "")</f>
        <v/>
      </c>
      <c r="S107" s="36" t="str">
        <f>IF(記入用シート2!F383 &lt;&gt; "", 記入用シート2!F383, "")</f>
        <v/>
      </c>
      <c r="T107" s="36" t="str">
        <f>IF(記入用シート2!G383 &lt;&gt; "", 記入用シート2!G383, "")</f>
        <v/>
      </c>
      <c r="U107" s="36" t="str">
        <f>IF(記入用シート2!H383 &lt;&gt; "", 記入用シート2!H383, "")</f>
        <v/>
      </c>
    </row>
    <row r="108" spans="1:21" x14ac:dyDescent="0.4">
      <c r="A108" s="36" t="str">
        <f>IF(O108 &lt;&gt; "", TEXT(記入用シート1!$G$13, "0000000"), "")</f>
        <v/>
      </c>
      <c r="B108" s="36" t="str">
        <f>IF(O108 &lt;&gt; "", 記入用シート1!$G$14, "")</f>
        <v/>
      </c>
      <c r="C108" s="36" t="str">
        <f>IF(O108&lt;&gt;"", _xlfn.CONCAT(TEXT(_xlfn.XLOOKUP(B108, 'リスト　※入力不要です'!A:A, 'リスト　※入力不要です'!B:B), "00"), "1", A108), "")</f>
        <v/>
      </c>
      <c r="D108" s="36" t="str">
        <f>IF(O108 &lt;&gt; "", 記入用シート1!$G$15, "")</f>
        <v/>
      </c>
      <c r="E108" s="36" t="str">
        <f>IF(O108 &lt;&gt; "", IF(記入用シート1!$C$9 = "☑", "同意あり", "同意なし"), "")</f>
        <v/>
      </c>
      <c r="F108" s="36" t="str">
        <f>IF(O108 &lt;&gt; "", 記入用シート1!$G$19, "")</f>
        <v/>
      </c>
      <c r="G108" s="36" t="str">
        <f>IF(O108 &lt;&gt; "", 記入用シート1!$G$20, "")</f>
        <v/>
      </c>
      <c r="H108" s="37" t="str">
        <f>IF(O108 &lt;&gt; "", 記入用シート1!$G$21, "")</f>
        <v/>
      </c>
      <c r="I108" s="36" t="str">
        <f>IF(O108 &lt;&gt; "", 記入用シート1!$G$22, "")</f>
        <v/>
      </c>
      <c r="J108" s="36" t="str" cm="1">
        <f t="array" ref="J108">IF(O108 &lt;&gt; "", _xlfn.IFS(記入用シート1!$G$26="はい", "利用申請している", 記入用シート1!$G$26="いいえ", "利用申請していない"), "")</f>
        <v/>
      </c>
      <c r="K108" s="36" t="str">
        <f>IF(O108 &lt;&gt; "", 記入用シート1!$G$27, "")</f>
        <v/>
      </c>
      <c r="L108" s="36" t="str" cm="1">
        <f t="array" ref="L108">IF(O108 &lt;&gt; "", _xlfn.IFS(記入用シート1!$G$28 = "はい", "発行できる", 記入用シート1!$G$28 = "いいえ", "発行できない"), "")</f>
        <v/>
      </c>
      <c r="M108" s="36" t="str" cm="1">
        <f t="array" ref="M108">IF(O108 &lt;&gt; "", _xlfn.IFS(記入用シート1!$G$31 = "はい", "LRA登録済", 記入用シート1!$G$31 = "いいえ", "LRA未登録"), "")</f>
        <v/>
      </c>
      <c r="N108" s="40" t="str">
        <f t="shared" si="1"/>
        <v/>
      </c>
      <c r="O108" s="36" t="str">
        <f>IF(記入用シート2!B384 &lt;&gt; "", 記入用シート2!B384, "")</f>
        <v/>
      </c>
      <c r="P108" s="36" t="str">
        <f>IF(記入用シート2!C384 &lt;&gt; "", 記入用シート2!C384, "")</f>
        <v/>
      </c>
      <c r="Q108" s="36" t="str">
        <f>IF(記入用シート2!D384 &lt;&gt; "", TEXT(記入用シート2!D384, "000000"), "")</f>
        <v/>
      </c>
      <c r="R108" s="36" t="str">
        <f>IF(記入用シート2!E384 &lt;&gt; "", 記入用シート2!E384, "")</f>
        <v/>
      </c>
      <c r="S108" s="36" t="str">
        <f>IF(記入用シート2!F384 &lt;&gt; "", 記入用シート2!F384, "")</f>
        <v/>
      </c>
      <c r="T108" s="36" t="str">
        <f>IF(記入用シート2!G384 &lt;&gt; "", 記入用シート2!G384, "")</f>
        <v/>
      </c>
      <c r="U108" s="36" t="str">
        <f>IF(記入用シート2!H384 &lt;&gt; "", 記入用シート2!H384, "")</f>
        <v/>
      </c>
    </row>
    <row r="109" spans="1:21" x14ac:dyDescent="0.4">
      <c r="A109" s="36" t="str">
        <f>IF(O109 &lt;&gt; "", TEXT(記入用シート1!$G$13, "0000000"), "")</f>
        <v/>
      </c>
      <c r="B109" s="36" t="str">
        <f>IF(O109 &lt;&gt; "", 記入用シート1!$G$14, "")</f>
        <v/>
      </c>
      <c r="C109" s="36" t="str">
        <f>IF(O109&lt;&gt;"", _xlfn.CONCAT(TEXT(_xlfn.XLOOKUP(B109, 'リスト　※入力不要です'!A:A, 'リスト　※入力不要です'!B:B), "00"), "1", A109), "")</f>
        <v/>
      </c>
      <c r="D109" s="36" t="str">
        <f>IF(O109 &lt;&gt; "", 記入用シート1!$G$15, "")</f>
        <v/>
      </c>
      <c r="E109" s="36" t="str">
        <f>IF(O109 &lt;&gt; "", IF(記入用シート1!$C$9 = "☑", "同意あり", "同意なし"), "")</f>
        <v/>
      </c>
      <c r="F109" s="36" t="str">
        <f>IF(O109 &lt;&gt; "", 記入用シート1!$G$19, "")</f>
        <v/>
      </c>
      <c r="G109" s="36" t="str">
        <f>IF(O109 &lt;&gt; "", 記入用シート1!$G$20, "")</f>
        <v/>
      </c>
      <c r="H109" s="37" t="str">
        <f>IF(O109 &lt;&gt; "", 記入用シート1!$G$21, "")</f>
        <v/>
      </c>
      <c r="I109" s="36" t="str">
        <f>IF(O109 &lt;&gt; "", 記入用シート1!$G$22, "")</f>
        <v/>
      </c>
      <c r="J109" s="36" t="str" cm="1">
        <f t="array" ref="J109">IF(O109 &lt;&gt; "", _xlfn.IFS(記入用シート1!$G$26="はい", "利用申請している", 記入用シート1!$G$26="いいえ", "利用申請していない"), "")</f>
        <v/>
      </c>
      <c r="K109" s="36" t="str">
        <f>IF(O109 &lt;&gt; "", 記入用シート1!$G$27, "")</f>
        <v/>
      </c>
      <c r="L109" s="36" t="str" cm="1">
        <f t="array" ref="L109">IF(O109 &lt;&gt; "", _xlfn.IFS(記入用シート1!$G$28 = "はい", "発行できる", 記入用シート1!$G$28 = "いいえ", "発行できない"), "")</f>
        <v/>
      </c>
      <c r="M109" s="36" t="str" cm="1">
        <f t="array" ref="M109">IF(O109 &lt;&gt; "", _xlfn.IFS(記入用シート1!$G$31 = "はい", "LRA登録済", 記入用シート1!$G$31 = "いいえ", "LRA未登録"), "")</f>
        <v/>
      </c>
      <c r="N109" s="40" t="str">
        <f t="shared" si="1"/>
        <v/>
      </c>
      <c r="O109" s="36" t="str">
        <f>IF(記入用シート2!B385 &lt;&gt; "", 記入用シート2!B385, "")</f>
        <v/>
      </c>
      <c r="P109" s="36" t="str">
        <f>IF(記入用シート2!C385 &lt;&gt; "", 記入用シート2!C385, "")</f>
        <v/>
      </c>
      <c r="Q109" s="36" t="str">
        <f>IF(記入用シート2!D385 &lt;&gt; "", TEXT(記入用シート2!D385, "000000"), "")</f>
        <v/>
      </c>
      <c r="R109" s="36" t="str">
        <f>IF(記入用シート2!E385 &lt;&gt; "", 記入用シート2!E385, "")</f>
        <v/>
      </c>
      <c r="S109" s="36" t="str">
        <f>IF(記入用シート2!F385 &lt;&gt; "", 記入用シート2!F385, "")</f>
        <v/>
      </c>
      <c r="T109" s="36" t="str">
        <f>IF(記入用シート2!G385 &lt;&gt; "", 記入用シート2!G385, "")</f>
        <v/>
      </c>
      <c r="U109" s="36" t="str">
        <f>IF(記入用シート2!H385 &lt;&gt; "", 記入用シート2!H385, "")</f>
        <v/>
      </c>
    </row>
    <row r="110" spans="1:21" x14ac:dyDescent="0.4">
      <c r="A110" s="36" t="str">
        <f>IF(O110 &lt;&gt; "", TEXT(記入用シート1!$G$13, "0000000"), "")</f>
        <v/>
      </c>
      <c r="B110" s="36" t="str">
        <f>IF(O110 &lt;&gt; "", 記入用シート1!$G$14, "")</f>
        <v/>
      </c>
      <c r="C110" s="36" t="str">
        <f>IF(O110&lt;&gt;"", _xlfn.CONCAT(TEXT(_xlfn.XLOOKUP(B110, 'リスト　※入力不要です'!A:A, 'リスト　※入力不要です'!B:B), "00"), "1", A110), "")</f>
        <v/>
      </c>
      <c r="D110" s="36" t="str">
        <f>IF(O110 &lt;&gt; "", 記入用シート1!$G$15, "")</f>
        <v/>
      </c>
      <c r="E110" s="36" t="str">
        <f>IF(O110 &lt;&gt; "", IF(記入用シート1!$C$9 = "☑", "同意あり", "同意なし"), "")</f>
        <v/>
      </c>
      <c r="F110" s="36" t="str">
        <f>IF(O110 &lt;&gt; "", 記入用シート1!$G$19, "")</f>
        <v/>
      </c>
      <c r="G110" s="36" t="str">
        <f>IF(O110 &lt;&gt; "", 記入用シート1!$G$20, "")</f>
        <v/>
      </c>
      <c r="H110" s="37" t="str">
        <f>IF(O110 &lt;&gt; "", 記入用シート1!$G$21, "")</f>
        <v/>
      </c>
      <c r="I110" s="36" t="str">
        <f>IF(O110 &lt;&gt; "", 記入用シート1!$G$22, "")</f>
        <v/>
      </c>
      <c r="J110" s="36" t="str" cm="1">
        <f t="array" ref="J110">IF(O110 &lt;&gt; "", _xlfn.IFS(記入用シート1!$G$26="はい", "利用申請している", 記入用シート1!$G$26="いいえ", "利用申請していない"), "")</f>
        <v/>
      </c>
      <c r="K110" s="36" t="str">
        <f>IF(O110 &lt;&gt; "", 記入用シート1!$G$27, "")</f>
        <v/>
      </c>
      <c r="L110" s="36" t="str" cm="1">
        <f t="array" ref="L110">IF(O110 &lt;&gt; "", _xlfn.IFS(記入用シート1!$G$28 = "はい", "発行できる", 記入用シート1!$G$28 = "いいえ", "発行できない"), "")</f>
        <v/>
      </c>
      <c r="M110" s="36" t="str" cm="1">
        <f t="array" ref="M110">IF(O110 &lt;&gt; "", _xlfn.IFS(記入用シート1!$G$31 = "はい", "LRA登録済", 記入用シート1!$G$31 = "いいえ", "LRA未登録"), "")</f>
        <v/>
      </c>
      <c r="N110" s="40" t="str">
        <f t="shared" si="1"/>
        <v/>
      </c>
      <c r="O110" s="36" t="str">
        <f>IF(記入用シート2!B386 &lt;&gt; "", 記入用シート2!B386, "")</f>
        <v/>
      </c>
      <c r="P110" s="36" t="str">
        <f>IF(記入用シート2!C386 &lt;&gt; "", 記入用シート2!C386, "")</f>
        <v/>
      </c>
      <c r="Q110" s="36" t="str">
        <f>IF(記入用シート2!D386 &lt;&gt; "", TEXT(記入用シート2!D386, "000000"), "")</f>
        <v/>
      </c>
      <c r="R110" s="36" t="str">
        <f>IF(記入用シート2!E386 &lt;&gt; "", 記入用シート2!E386, "")</f>
        <v/>
      </c>
      <c r="S110" s="36" t="str">
        <f>IF(記入用シート2!F386 &lt;&gt; "", 記入用シート2!F386, "")</f>
        <v/>
      </c>
      <c r="T110" s="36" t="str">
        <f>IF(記入用シート2!G386 &lt;&gt; "", 記入用シート2!G386, "")</f>
        <v/>
      </c>
      <c r="U110" s="36" t="str">
        <f>IF(記入用シート2!H386 &lt;&gt; "", 記入用シート2!H386, "")</f>
        <v/>
      </c>
    </row>
    <row r="111" spans="1:21" x14ac:dyDescent="0.4">
      <c r="A111" s="36" t="str">
        <f>IF(O111 &lt;&gt; "", TEXT(記入用シート1!$G$13, "0000000"), "")</f>
        <v/>
      </c>
      <c r="B111" s="36" t="str">
        <f>IF(O111 &lt;&gt; "", 記入用シート1!$G$14, "")</f>
        <v/>
      </c>
      <c r="C111" s="36" t="str">
        <f>IF(O111&lt;&gt;"", _xlfn.CONCAT(TEXT(_xlfn.XLOOKUP(B111, 'リスト　※入力不要です'!A:A, 'リスト　※入力不要です'!B:B), "00"), "1", A111), "")</f>
        <v/>
      </c>
      <c r="D111" s="36" t="str">
        <f>IF(O111 &lt;&gt; "", 記入用シート1!$G$15, "")</f>
        <v/>
      </c>
      <c r="E111" s="36" t="str">
        <f>IF(O111 &lt;&gt; "", IF(記入用シート1!$C$9 = "☑", "同意あり", "同意なし"), "")</f>
        <v/>
      </c>
      <c r="F111" s="36" t="str">
        <f>IF(O111 &lt;&gt; "", 記入用シート1!$G$19, "")</f>
        <v/>
      </c>
      <c r="G111" s="36" t="str">
        <f>IF(O111 &lt;&gt; "", 記入用シート1!$G$20, "")</f>
        <v/>
      </c>
      <c r="H111" s="37" t="str">
        <f>IF(O111 &lt;&gt; "", 記入用シート1!$G$21, "")</f>
        <v/>
      </c>
      <c r="I111" s="36" t="str">
        <f>IF(O111 &lt;&gt; "", 記入用シート1!$G$22, "")</f>
        <v/>
      </c>
      <c r="J111" s="36" t="str" cm="1">
        <f t="array" ref="J111">IF(O111 &lt;&gt; "", _xlfn.IFS(記入用シート1!$G$26="はい", "利用申請している", 記入用シート1!$G$26="いいえ", "利用申請していない"), "")</f>
        <v/>
      </c>
      <c r="K111" s="36" t="str">
        <f>IF(O111 &lt;&gt; "", 記入用シート1!$G$27, "")</f>
        <v/>
      </c>
      <c r="L111" s="36" t="str" cm="1">
        <f t="array" ref="L111">IF(O111 &lt;&gt; "", _xlfn.IFS(記入用シート1!$G$28 = "はい", "発行できる", 記入用シート1!$G$28 = "いいえ", "発行できない"), "")</f>
        <v/>
      </c>
      <c r="M111" s="36" t="str" cm="1">
        <f t="array" ref="M111">IF(O111 &lt;&gt; "", _xlfn.IFS(記入用シート1!$G$31 = "はい", "LRA登録済", 記入用シート1!$G$31 = "いいえ", "LRA未登録"), "")</f>
        <v/>
      </c>
      <c r="N111" s="40" t="str">
        <f t="shared" si="1"/>
        <v/>
      </c>
      <c r="O111" s="36" t="str">
        <f>IF(記入用シート2!B387 &lt;&gt; "", 記入用シート2!B387, "")</f>
        <v/>
      </c>
      <c r="P111" s="36" t="str">
        <f>IF(記入用シート2!C387 &lt;&gt; "", 記入用シート2!C387, "")</f>
        <v/>
      </c>
      <c r="Q111" s="36" t="str">
        <f>IF(記入用シート2!D387 &lt;&gt; "", TEXT(記入用シート2!D387, "000000"), "")</f>
        <v/>
      </c>
      <c r="R111" s="36" t="str">
        <f>IF(記入用シート2!E387 &lt;&gt; "", 記入用シート2!E387, "")</f>
        <v/>
      </c>
      <c r="S111" s="36" t="str">
        <f>IF(記入用シート2!F387 &lt;&gt; "", 記入用シート2!F387, "")</f>
        <v/>
      </c>
      <c r="T111" s="36" t="str">
        <f>IF(記入用シート2!G387 &lt;&gt; "", 記入用シート2!G387, "")</f>
        <v/>
      </c>
      <c r="U111" s="36" t="str">
        <f>IF(記入用シート2!H387 &lt;&gt; "", 記入用シート2!H387, "")</f>
        <v/>
      </c>
    </row>
    <row r="112" spans="1:21" x14ac:dyDescent="0.4">
      <c r="A112" s="36" t="str">
        <f>IF(O112 &lt;&gt; "", TEXT(記入用シート1!$G$13, "0000000"), "")</f>
        <v/>
      </c>
      <c r="B112" s="36" t="str">
        <f>IF(O112 &lt;&gt; "", 記入用シート1!$G$14, "")</f>
        <v/>
      </c>
      <c r="C112" s="36" t="str">
        <f>IF(O112&lt;&gt;"", _xlfn.CONCAT(TEXT(_xlfn.XLOOKUP(B112, 'リスト　※入力不要です'!A:A, 'リスト　※入力不要です'!B:B), "00"), "1", A112), "")</f>
        <v/>
      </c>
      <c r="D112" s="36" t="str">
        <f>IF(O112 &lt;&gt; "", 記入用シート1!$G$15, "")</f>
        <v/>
      </c>
      <c r="E112" s="36" t="str">
        <f>IF(O112 &lt;&gt; "", IF(記入用シート1!$C$9 = "☑", "同意あり", "同意なし"), "")</f>
        <v/>
      </c>
      <c r="F112" s="36" t="str">
        <f>IF(O112 &lt;&gt; "", 記入用シート1!$G$19, "")</f>
        <v/>
      </c>
      <c r="G112" s="36" t="str">
        <f>IF(O112 &lt;&gt; "", 記入用シート1!$G$20, "")</f>
        <v/>
      </c>
      <c r="H112" s="37" t="str">
        <f>IF(O112 &lt;&gt; "", 記入用シート1!$G$21, "")</f>
        <v/>
      </c>
      <c r="I112" s="36" t="str">
        <f>IF(O112 &lt;&gt; "", 記入用シート1!$G$22, "")</f>
        <v/>
      </c>
      <c r="J112" s="36" t="str" cm="1">
        <f t="array" ref="J112">IF(O112 &lt;&gt; "", _xlfn.IFS(記入用シート1!$G$26="はい", "利用申請している", 記入用シート1!$G$26="いいえ", "利用申請していない"), "")</f>
        <v/>
      </c>
      <c r="K112" s="36" t="str">
        <f>IF(O112 &lt;&gt; "", 記入用シート1!$G$27, "")</f>
        <v/>
      </c>
      <c r="L112" s="36" t="str" cm="1">
        <f t="array" ref="L112">IF(O112 &lt;&gt; "", _xlfn.IFS(記入用シート1!$G$28 = "はい", "発行できる", 記入用シート1!$G$28 = "いいえ", "発行できない"), "")</f>
        <v/>
      </c>
      <c r="M112" s="36" t="str" cm="1">
        <f t="array" ref="M112">IF(O112 &lt;&gt; "", _xlfn.IFS(記入用シート1!$G$31 = "はい", "LRA登録済", 記入用シート1!$G$31 = "いいえ", "LRA未登録"), "")</f>
        <v/>
      </c>
      <c r="N112" s="40" t="str">
        <f t="shared" si="1"/>
        <v/>
      </c>
      <c r="O112" s="36" t="str">
        <f>IF(記入用シート2!B388 &lt;&gt; "", 記入用シート2!B388, "")</f>
        <v/>
      </c>
      <c r="P112" s="36" t="str">
        <f>IF(記入用シート2!C388 &lt;&gt; "", 記入用シート2!C388, "")</f>
        <v/>
      </c>
      <c r="Q112" s="36" t="str">
        <f>IF(記入用シート2!D388 &lt;&gt; "", TEXT(記入用シート2!D388, "000000"), "")</f>
        <v/>
      </c>
      <c r="R112" s="36" t="str">
        <f>IF(記入用シート2!E388 &lt;&gt; "", 記入用シート2!E388, "")</f>
        <v/>
      </c>
      <c r="S112" s="36" t="str">
        <f>IF(記入用シート2!F388 &lt;&gt; "", 記入用シート2!F388, "")</f>
        <v/>
      </c>
      <c r="T112" s="36" t="str">
        <f>IF(記入用シート2!G388 &lt;&gt; "", 記入用シート2!G388, "")</f>
        <v/>
      </c>
      <c r="U112" s="36" t="str">
        <f>IF(記入用シート2!H388 &lt;&gt; "", 記入用シート2!H388, "")</f>
        <v/>
      </c>
    </row>
    <row r="113" spans="1:21" x14ac:dyDescent="0.4">
      <c r="A113" s="36" t="str">
        <f>IF(O113 &lt;&gt; "", TEXT(記入用シート1!$G$13, "0000000"), "")</f>
        <v/>
      </c>
      <c r="B113" s="36" t="str">
        <f>IF(O113 &lt;&gt; "", 記入用シート1!$G$14, "")</f>
        <v/>
      </c>
      <c r="C113" s="36" t="str">
        <f>IF(O113&lt;&gt;"", _xlfn.CONCAT(TEXT(_xlfn.XLOOKUP(B113, 'リスト　※入力不要です'!A:A, 'リスト　※入力不要です'!B:B), "00"), "1", A113), "")</f>
        <v/>
      </c>
      <c r="D113" s="36" t="str">
        <f>IF(O113 &lt;&gt; "", 記入用シート1!$G$15, "")</f>
        <v/>
      </c>
      <c r="E113" s="36" t="str">
        <f>IF(O113 &lt;&gt; "", IF(記入用シート1!$C$9 = "☑", "同意あり", "同意なし"), "")</f>
        <v/>
      </c>
      <c r="F113" s="36" t="str">
        <f>IF(O113 &lt;&gt; "", 記入用シート1!$G$19, "")</f>
        <v/>
      </c>
      <c r="G113" s="36" t="str">
        <f>IF(O113 &lt;&gt; "", 記入用シート1!$G$20, "")</f>
        <v/>
      </c>
      <c r="H113" s="37" t="str">
        <f>IF(O113 &lt;&gt; "", 記入用シート1!$G$21, "")</f>
        <v/>
      </c>
      <c r="I113" s="36" t="str">
        <f>IF(O113 &lt;&gt; "", 記入用シート1!$G$22, "")</f>
        <v/>
      </c>
      <c r="J113" s="36" t="str" cm="1">
        <f t="array" ref="J113">IF(O113 &lt;&gt; "", _xlfn.IFS(記入用シート1!$G$26="はい", "利用申請している", 記入用シート1!$G$26="いいえ", "利用申請していない"), "")</f>
        <v/>
      </c>
      <c r="K113" s="36" t="str">
        <f>IF(O113 &lt;&gt; "", 記入用シート1!$G$27, "")</f>
        <v/>
      </c>
      <c r="L113" s="36" t="str" cm="1">
        <f t="array" ref="L113">IF(O113 &lt;&gt; "", _xlfn.IFS(記入用シート1!$G$28 = "はい", "発行できる", 記入用シート1!$G$28 = "いいえ", "発行できない"), "")</f>
        <v/>
      </c>
      <c r="M113" s="36" t="str" cm="1">
        <f t="array" ref="M113">IF(O113 &lt;&gt; "", _xlfn.IFS(記入用シート1!$G$31 = "はい", "LRA登録済", 記入用シート1!$G$31 = "いいえ", "LRA未登録"), "")</f>
        <v/>
      </c>
      <c r="N113" s="40" t="str">
        <f t="shared" si="1"/>
        <v/>
      </c>
      <c r="O113" s="36" t="str">
        <f>IF(記入用シート2!B389 &lt;&gt; "", 記入用シート2!B389, "")</f>
        <v/>
      </c>
      <c r="P113" s="36" t="str">
        <f>IF(記入用シート2!C389 &lt;&gt; "", 記入用シート2!C389, "")</f>
        <v/>
      </c>
      <c r="Q113" s="36" t="str">
        <f>IF(記入用シート2!D389 &lt;&gt; "", TEXT(記入用シート2!D389, "000000"), "")</f>
        <v/>
      </c>
      <c r="R113" s="36" t="str">
        <f>IF(記入用シート2!E389 &lt;&gt; "", 記入用シート2!E389, "")</f>
        <v/>
      </c>
      <c r="S113" s="36" t="str">
        <f>IF(記入用シート2!F389 &lt;&gt; "", 記入用シート2!F389, "")</f>
        <v/>
      </c>
      <c r="T113" s="36" t="str">
        <f>IF(記入用シート2!G389 &lt;&gt; "", 記入用シート2!G389, "")</f>
        <v/>
      </c>
      <c r="U113" s="36" t="str">
        <f>IF(記入用シート2!H389 &lt;&gt; "", 記入用シート2!H389, "")</f>
        <v/>
      </c>
    </row>
    <row r="114" spans="1:21" x14ac:dyDescent="0.4">
      <c r="A114" s="36" t="str">
        <f>IF(O114 &lt;&gt; "", TEXT(記入用シート1!$G$13, "0000000"), "")</f>
        <v/>
      </c>
      <c r="B114" s="36" t="str">
        <f>IF(O114 &lt;&gt; "", 記入用シート1!$G$14, "")</f>
        <v/>
      </c>
      <c r="C114" s="36" t="str">
        <f>IF(O114&lt;&gt;"", _xlfn.CONCAT(TEXT(_xlfn.XLOOKUP(B114, 'リスト　※入力不要です'!A:A, 'リスト　※入力不要です'!B:B), "00"), "1", A114), "")</f>
        <v/>
      </c>
      <c r="D114" s="36" t="str">
        <f>IF(O114 &lt;&gt; "", 記入用シート1!$G$15, "")</f>
        <v/>
      </c>
      <c r="E114" s="36" t="str">
        <f>IF(O114 &lt;&gt; "", IF(記入用シート1!$C$9 = "☑", "同意あり", "同意なし"), "")</f>
        <v/>
      </c>
      <c r="F114" s="36" t="str">
        <f>IF(O114 &lt;&gt; "", 記入用シート1!$G$19, "")</f>
        <v/>
      </c>
      <c r="G114" s="36" t="str">
        <f>IF(O114 &lt;&gt; "", 記入用シート1!$G$20, "")</f>
        <v/>
      </c>
      <c r="H114" s="37" t="str">
        <f>IF(O114 &lt;&gt; "", 記入用シート1!$G$21, "")</f>
        <v/>
      </c>
      <c r="I114" s="36" t="str">
        <f>IF(O114 &lt;&gt; "", 記入用シート1!$G$22, "")</f>
        <v/>
      </c>
      <c r="J114" s="36" t="str" cm="1">
        <f t="array" ref="J114">IF(O114 &lt;&gt; "", _xlfn.IFS(記入用シート1!$G$26="はい", "利用申請している", 記入用シート1!$G$26="いいえ", "利用申請していない"), "")</f>
        <v/>
      </c>
      <c r="K114" s="36" t="str">
        <f>IF(O114 &lt;&gt; "", 記入用シート1!$G$27, "")</f>
        <v/>
      </c>
      <c r="L114" s="36" t="str" cm="1">
        <f t="array" ref="L114">IF(O114 &lt;&gt; "", _xlfn.IFS(記入用シート1!$G$28 = "はい", "発行できる", 記入用シート1!$G$28 = "いいえ", "発行できない"), "")</f>
        <v/>
      </c>
      <c r="M114" s="36" t="str" cm="1">
        <f t="array" ref="M114">IF(O114 &lt;&gt; "", _xlfn.IFS(記入用シート1!$G$31 = "はい", "LRA登録済", 記入用シート1!$G$31 = "いいえ", "LRA未登録"), "")</f>
        <v/>
      </c>
      <c r="N114" s="40" t="str">
        <f t="shared" si="1"/>
        <v/>
      </c>
      <c r="O114" s="36" t="str">
        <f>IF(記入用シート2!B390 &lt;&gt; "", 記入用シート2!B390, "")</f>
        <v/>
      </c>
      <c r="P114" s="36" t="str">
        <f>IF(記入用シート2!C390 &lt;&gt; "", 記入用シート2!C390, "")</f>
        <v/>
      </c>
      <c r="Q114" s="36" t="str">
        <f>IF(記入用シート2!D390 &lt;&gt; "", TEXT(記入用シート2!D390, "000000"), "")</f>
        <v/>
      </c>
      <c r="R114" s="36" t="str">
        <f>IF(記入用シート2!E390 &lt;&gt; "", 記入用シート2!E390, "")</f>
        <v/>
      </c>
      <c r="S114" s="36" t="str">
        <f>IF(記入用シート2!F390 &lt;&gt; "", 記入用シート2!F390, "")</f>
        <v/>
      </c>
      <c r="T114" s="36" t="str">
        <f>IF(記入用シート2!G390 &lt;&gt; "", 記入用シート2!G390, "")</f>
        <v/>
      </c>
      <c r="U114" s="36" t="str">
        <f>IF(記入用シート2!H390 &lt;&gt; "", 記入用シート2!H390, "")</f>
        <v/>
      </c>
    </row>
    <row r="115" spans="1:21" x14ac:dyDescent="0.4">
      <c r="A115" s="36" t="str">
        <f>IF(O115 &lt;&gt; "", TEXT(記入用シート1!$G$13, "0000000"), "")</f>
        <v/>
      </c>
      <c r="B115" s="36" t="str">
        <f>IF(O115 &lt;&gt; "", 記入用シート1!$G$14, "")</f>
        <v/>
      </c>
      <c r="C115" s="36" t="str">
        <f>IF(O115&lt;&gt;"", _xlfn.CONCAT(TEXT(_xlfn.XLOOKUP(B115, 'リスト　※入力不要です'!A:A, 'リスト　※入力不要です'!B:B), "00"), "1", A115), "")</f>
        <v/>
      </c>
      <c r="D115" s="36" t="str">
        <f>IF(O115 &lt;&gt; "", 記入用シート1!$G$15, "")</f>
        <v/>
      </c>
      <c r="E115" s="36" t="str">
        <f>IF(O115 &lt;&gt; "", IF(記入用シート1!$C$9 = "☑", "同意あり", "同意なし"), "")</f>
        <v/>
      </c>
      <c r="F115" s="36" t="str">
        <f>IF(O115 &lt;&gt; "", 記入用シート1!$G$19, "")</f>
        <v/>
      </c>
      <c r="G115" s="36" t="str">
        <f>IF(O115 &lt;&gt; "", 記入用シート1!$G$20, "")</f>
        <v/>
      </c>
      <c r="H115" s="37" t="str">
        <f>IF(O115 &lt;&gt; "", 記入用シート1!$G$21, "")</f>
        <v/>
      </c>
      <c r="I115" s="36" t="str">
        <f>IF(O115 &lt;&gt; "", 記入用シート1!$G$22, "")</f>
        <v/>
      </c>
      <c r="J115" s="36" t="str" cm="1">
        <f t="array" ref="J115">IF(O115 &lt;&gt; "", _xlfn.IFS(記入用シート1!$G$26="はい", "利用申請している", 記入用シート1!$G$26="いいえ", "利用申請していない"), "")</f>
        <v/>
      </c>
      <c r="K115" s="36" t="str">
        <f>IF(O115 &lt;&gt; "", 記入用シート1!$G$27, "")</f>
        <v/>
      </c>
      <c r="L115" s="36" t="str" cm="1">
        <f t="array" ref="L115">IF(O115 &lt;&gt; "", _xlfn.IFS(記入用シート1!$G$28 = "はい", "発行できる", 記入用シート1!$G$28 = "いいえ", "発行できない"), "")</f>
        <v/>
      </c>
      <c r="M115" s="36" t="str" cm="1">
        <f t="array" ref="M115">IF(O115 &lt;&gt; "", _xlfn.IFS(記入用シート1!$G$31 = "はい", "LRA登録済", 記入用シート1!$G$31 = "いいえ", "LRA未登録"), "")</f>
        <v/>
      </c>
      <c r="N115" s="40" t="str">
        <f t="shared" si="1"/>
        <v/>
      </c>
      <c r="O115" s="36" t="str">
        <f>IF(記入用シート2!B391 &lt;&gt; "", 記入用シート2!B391, "")</f>
        <v/>
      </c>
      <c r="P115" s="36" t="str">
        <f>IF(記入用シート2!C391 &lt;&gt; "", 記入用シート2!C391, "")</f>
        <v/>
      </c>
      <c r="Q115" s="36" t="str">
        <f>IF(記入用シート2!D391 &lt;&gt; "", TEXT(記入用シート2!D391, "000000"), "")</f>
        <v/>
      </c>
      <c r="R115" s="36" t="str">
        <f>IF(記入用シート2!E391 &lt;&gt; "", 記入用シート2!E391, "")</f>
        <v/>
      </c>
      <c r="S115" s="36" t="str">
        <f>IF(記入用シート2!F391 &lt;&gt; "", 記入用シート2!F391, "")</f>
        <v/>
      </c>
      <c r="T115" s="36" t="str">
        <f>IF(記入用シート2!G391 &lt;&gt; "", 記入用シート2!G391, "")</f>
        <v/>
      </c>
      <c r="U115" s="36" t="str">
        <f>IF(記入用シート2!H391 &lt;&gt; "", 記入用シート2!H391, "")</f>
        <v/>
      </c>
    </row>
    <row r="116" spans="1:21" x14ac:dyDescent="0.4">
      <c r="A116" s="36" t="str">
        <f>IF(O116 &lt;&gt; "", TEXT(記入用シート1!$G$13, "0000000"), "")</f>
        <v/>
      </c>
      <c r="B116" s="36" t="str">
        <f>IF(O116 &lt;&gt; "", 記入用シート1!$G$14, "")</f>
        <v/>
      </c>
      <c r="C116" s="36" t="str">
        <f>IF(O116&lt;&gt;"", _xlfn.CONCAT(TEXT(_xlfn.XLOOKUP(B116, 'リスト　※入力不要です'!A:A, 'リスト　※入力不要です'!B:B), "00"), "1", A116), "")</f>
        <v/>
      </c>
      <c r="D116" s="36" t="str">
        <f>IF(O116 &lt;&gt; "", 記入用シート1!$G$15, "")</f>
        <v/>
      </c>
      <c r="E116" s="36" t="str">
        <f>IF(O116 &lt;&gt; "", IF(記入用シート1!$C$9 = "☑", "同意あり", "同意なし"), "")</f>
        <v/>
      </c>
      <c r="F116" s="36" t="str">
        <f>IF(O116 &lt;&gt; "", 記入用シート1!$G$19, "")</f>
        <v/>
      </c>
      <c r="G116" s="36" t="str">
        <f>IF(O116 &lt;&gt; "", 記入用シート1!$G$20, "")</f>
        <v/>
      </c>
      <c r="H116" s="37" t="str">
        <f>IF(O116 &lt;&gt; "", 記入用シート1!$G$21, "")</f>
        <v/>
      </c>
      <c r="I116" s="36" t="str">
        <f>IF(O116 &lt;&gt; "", 記入用シート1!$G$22, "")</f>
        <v/>
      </c>
      <c r="J116" s="36" t="str" cm="1">
        <f t="array" ref="J116">IF(O116 &lt;&gt; "", _xlfn.IFS(記入用シート1!$G$26="はい", "利用申請している", 記入用シート1!$G$26="いいえ", "利用申請していない"), "")</f>
        <v/>
      </c>
      <c r="K116" s="36" t="str">
        <f>IF(O116 &lt;&gt; "", 記入用シート1!$G$27, "")</f>
        <v/>
      </c>
      <c r="L116" s="36" t="str" cm="1">
        <f t="array" ref="L116">IF(O116 &lt;&gt; "", _xlfn.IFS(記入用シート1!$G$28 = "はい", "発行できる", 記入用シート1!$G$28 = "いいえ", "発行できない"), "")</f>
        <v/>
      </c>
      <c r="M116" s="36" t="str" cm="1">
        <f t="array" ref="M116">IF(O116 &lt;&gt; "", _xlfn.IFS(記入用シート1!$G$31 = "はい", "LRA登録済", 記入用シート1!$G$31 = "いいえ", "LRA未登録"), "")</f>
        <v/>
      </c>
      <c r="N116" s="40" t="str">
        <f t="shared" si="1"/>
        <v/>
      </c>
      <c r="O116" s="36" t="str">
        <f>IF(記入用シート2!B392 &lt;&gt; "", 記入用シート2!B392, "")</f>
        <v/>
      </c>
      <c r="P116" s="36" t="str">
        <f>IF(記入用シート2!C392 &lt;&gt; "", 記入用シート2!C392, "")</f>
        <v/>
      </c>
      <c r="Q116" s="36" t="str">
        <f>IF(記入用シート2!D392 &lt;&gt; "", TEXT(記入用シート2!D392, "000000"), "")</f>
        <v/>
      </c>
      <c r="R116" s="36" t="str">
        <f>IF(記入用シート2!E392 &lt;&gt; "", 記入用シート2!E392, "")</f>
        <v/>
      </c>
      <c r="S116" s="36" t="str">
        <f>IF(記入用シート2!F392 &lt;&gt; "", 記入用シート2!F392, "")</f>
        <v/>
      </c>
      <c r="T116" s="36" t="str">
        <f>IF(記入用シート2!G392 &lt;&gt; "", 記入用シート2!G392, "")</f>
        <v/>
      </c>
      <c r="U116" s="36" t="str">
        <f>IF(記入用シート2!H392 &lt;&gt; "", 記入用シート2!H392, "")</f>
        <v/>
      </c>
    </row>
    <row r="117" spans="1:21" x14ac:dyDescent="0.4">
      <c r="A117" s="36" t="str">
        <f>IF(O117 &lt;&gt; "", TEXT(記入用シート1!$G$13, "0000000"), "")</f>
        <v/>
      </c>
      <c r="B117" s="36" t="str">
        <f>IF(O117 &lt;&gt; "", 記入用シート1!$G$14, "")</f>
        <v/>
      </c>
      <c r="C117" s="36" t="str">
        <f>IF(O117&lt;&gt;"", _xlfn.CONCAT(TEXT(_xlfn.XLOOKUP(B117, 'リスト　※入力不要です'!A:A, 'リスト　※入力不要です'!B:B), "00"), "1", A117), "")</f>
        <v/>
      </c>
      <c r="D117" s="36" t="str">
        <f>IF(O117 &lt;&gt; "", 記入用シート1!$G$15, "")</f>
        <v/>
      </c>
      <c r="E117" s="36" t="str">
        <f>IF(O117 &lt;&gt; "", IF(記入用シート1!$C$9 = "☑", "同意あり", "同意なし"), "")</f>
        <v/>
      </c>
      <c r="F117" s="36" t="str">
        <f>IF(O117 &lt;&gt; "", 記入用シート1!$G$19, "")</f>
        <v/>
      </c>
      <c r="G117" s="36" t="str">
        <f>IF(O117 &lt;&gt; "", 記入用シート1!$G$20, "")</f>
        <v/>
      </c>
      <c r="H117" s="37" t="str">
        <f>IF(O117 &lt;&gt; "", 記入用シート1!$G$21, "")</f>
        <v/>
      </c>
      <c r="I117" s="36" t="str">
        <f>IF(O117 &lt;&gt; "", 記入用シート1!$G$22, "")</f>
        <v/>
      </c>
      <c r="J117" s="36" t="str" cm="1">
        <f t="array" ref="J117">IF(O117 &lt;&gt; "", _xlfn.IFS(記入用シート1!$G$26="はい", "利用申請している", 記入用シート1!$G$26="いいえ", "利用申請していない"), "")</f>
        <v/>
      </c>
      <c r="K117" s="36" t="str">
        <f>IF(O117 &lt;&gt; "", 記入用シート1!$G$27, "")</f>
        <v/>
      </c>
      <c r="L117" s="36" t="str" cm="1">
        <f t="array" ref="L117">IF(O117 &lt;&gt; "", _xlfn.IFS(記入用シート1!$G$28 = "はい", "発行できる", 記入用シート1!$G$28 = "いいえ", "発行できない"), "")</f>
        <v/>
      </c>
      <c r="M117" s="36" t="str" cm="1">
        <f t="array" ref="M117">IF(O117 &lt;&gt; "", _xlfn.IFS(記入用シート1!$G$31 = "はい", "LRA登録済", 記入用シート1!$G$31 = "いいえ", "LRA未登録"), "")</f>
        <v/>
      </c>
      <c r="N117" s="40" t="str">
        <f t="shared" si="1"/>
        <v/>
      </c>
      <c r="O117" s="36" t="str">
        <f>IF(記入用シート2!B393 &lt;&gt; "", 記入用シート2!B393, "")</f>
        <v/>
      </c>
      <c r="P117" s="36" t="str">
        <f>IF(記入用シート2!C393 &lt;&gt; "", 記入用シート2!C393, "")</f>
        <v/>
      </c>
      <c r="Q117" s="36" t="str">
        <f>IF(記入用シート2!D393 &lt;&gt; "", TEXT(記入用シート2!D393, "000000"), "")</f>
        <v/>
      </c>
      <c r="R117" s="36" t="str">
        <f>IF(記入用シート2!E393 &lt;&gt; "", 記入用シート2!E393, "")</f>
        <v/>
      </c>
      <c r="S117" s="36" t="str">
        <f>IF(記入用シート2!F393 &lt;&gt; "", 記入用シート2!F393, "")</f>
        <v/>
      </c>
      <c r="T117" s="36" t="str">
        <f>IF(記入用シート2!G393 &lt;&gt; "", 記入用シート2!G393, "")</f>
        <v/>
      </c>
      <c r="U117" s="36" t="str">
        <f>IF(記入用シート2!H393 &lt;&gt; "", 記入用シート2!H393, "")</f>
        <v/>
      </c>
    </row>
    <row r="118" spans="1:21" x14ac:dyDescent="0.4">
      <c r="A118" s="36" t="str">
        <f>IF(O118 &lt;&gt; "", TEXT(記入用シート1!$G$13, "0000000"), "")</f>
        <v/>
      </c>
      <c r="B118" s="36" t="str">
        <f>IF(O118 &lt;&gt; "", 記入用シート1!$G$14, "")</f>
        <v/>
      </c>
      <c r="C118" s="36" t="str">
        <f>IF(O118&lt;&gt;"", _xlfn.CONCAT(TEXT(_xlfn.XLOOKUP(B118, 'リスト　※入力不要です'!A:A, 'リスト　※入力不要です'!B:B), "00"), "1", A118), "")</f>
        <v/>
      </c>
      <c r="D118" s="36" t="str">
        <f>IF(O118 &lt;&gt; "", 記入用シート1!$G$15, "")</f>
        <v/>
      </c>
      <c r="E118" s="36" t="str">
        <f>IF(O118 &lt;&gt; "", IF(記入用シート1!$C$9 = "☑", "同意あり", "同意なし"), "")</f>
        <v/>
      </c>
      <c r="F118" s="36" t="str">
        <f>IF(O118 &lt;&gt; "", 記入用シート1!$G$19, "")</f>
        <v/>
      </c>
      <c r="G118" s="36" t="str">
        <f>IF(O118 &lt;&gt; "", 記入用シート1!$G$20, "")</f>
        <v/>
      </c>
      <c r="H118" s="37" t="str">
        <f>IF(O118 &lt;&gt; "", 記入用シート1!$G$21, "")</f>
        <v/>
      </c>
      <c r="I118" s="36" t="str">
        <f>IF(O118 &lt;&gt; "", 記入用シート1!$G$22, "")</f>
        <v/>
      </c>
      <c r="J118" s="36" t="str" cm="1">
        <f t="array" ref="J118">IF(O118 &lt;&gt; "", _xlfn.IFS(記入用シート1!$G$26="はい", "利用申請している", 記入用シート1!$G$26="いいえ", "利用申請していない"), "")</f>
        <v/>
      </c>
      <c r="K118" s="36" t="str">
        <f>IF(O118 &lt;&gt; "", 記入用シート1!$G$27, "")</f>
        <v/>
      </c>
      <c r="L118" s="36" t="str" cm="1">
        <f t="array" ref="L118">IF(O118 &lt;&gt; "", _xlfn.IFS(記入用シート1!$G$28 = "はい", "発行できる", 記入用シート1!$G$28 = "いいえ", "発行できない"), "")</f>
        <v/>
      </c>
      <c r="M118" s="36" t="str" cm="1">
        <f t="array" ref="M118">IF(O118 &lt;&gt; "", _xlfn.IFS(記入用シート1!$G$31 = "はい", "LRA登録済", 記入用シート1!$G$31 = "いいえ", "LRA未登録"), "")</f>
        <v/>
      </c>
      <c r="N118" s="40" t="str">
        <f t="shared" si="1"/>
        <v/>
      </c>
      <c r="O118" s="36" t="str">
        <f>IF(記入用シート2!B394 &lt;&gt; "", 記入用シート2!B394, "")</f>
        <v/>
      </c>
      <c r="P118" s="36" t="str">
        <f>IF(記入用シート2!C394 &lt;&gt; "", 記入用シート2!C394, "")</f>
        <v/>
      </c>
      <c r="Q118" s="36" t="str">
        <f>IF(記入用シート2!D394 &lt;&gt; "", TEXT(記入用シート2!D394, "000000"), "")</f>
        <v/>
      </c>
      <c r="R118" s="36" t="str">
        <f>IF(記入用シート2!E394 &lt;&gt; "", 記入用シート2!E394, "")</f>
        <v/>
      </c>
      <c r="S118" s="36" t="str">
        <f>IF(記入用シート2!F394 &lt;&gt; "", 記入用シート2!F394, "")</f>
        <v/>
      </c>
      <c r="T118" s="36" t="str">
        <f>IF(記入用シート2!G394 &lt;&gt; "", 記入用シート2!G394, "")</f>
        <v/>
      </c>
      <c r="U118" s="36" t="str">
        <f>IF(記入用シート2!H394 &lt;&gt; "", 記入用シート2!H394, "")</f>
        <v/>
      </c>
    </row>
    <row r="119" spans="1:21" x14ac:dyDescent="0.4">
      <c r="A119" s="36" t="str">
        <f>IF(O119 &lt;&gt; "", TEXT(記入用シート1!$G$13, "0000000"), "")</f>
        <v/>
      </c>
      <c r="B119" s="36" t="str">
        <f>IF(O119 &lt;&gt; "", 記入用シート1!$G$14, "")</f>
        <v/>
      </c>
      <c r="C119" s="36" t="str">
        <f>IF(O119&lt;&gt;"", _xlfn.CONCAT(TEXT(_xlfn.XLOOKUP(B119, 'リスト　※入力不要です'!A:A, 'リスト　※入力不要です'!B:B), "00"), "1", A119), "")</f>
        <v/>
      </c>
      <c r="D119" s="36" t="str">
        <f>IF(O119 &lt;&gt; "", 記入用シート1!$G$15, "")</f>
        <v/>
      </c>
      <c r="E119" s="36" t="str">
        <f>IF(O119 &lt;&gt; "", IF(記入用シート1!$C$9 = "☑", "同意あり", "同意なし"), "")</f>
        <v/>
      </c>
      <c r="F119" s="36" t="str">
        <f>IF(O119 &lt;&gt; "", 記入用シート1!$G$19, "")</f>
        <v/>
      </c>
      <c r="G119" s="36" t="str">
        <f>IF(O119 &lt;&gt; "", 記入用シート1!$G$20, "")</f>
        <v/>
      </c>
      <c r="H119" s="37" t="str">
        <f>IF(O119 &lt;&gt; "", 記入用シート1!$G$21, "")</f>
        <v/>
      </c>
      <c r="I119" s="36" t="str">
        <f>IF(O119 &lt;&gt; "", 記入用シート1!$G$22, "")</f>
        <v/>
      </c>
      <c r="J119" s="36" t="str" cm="1">
        <f t="array" ref="J119">IF(O119 &lt;&gt; "", _xlfn.IFS(記入用シート1!$G$26="はい", "利用申請している", 記入用シート1!$G$26="いいえ", "利用申請していない"), "")</f>
        <v/>
      </c>
      <c r="K119" s="36" t="str">
        <f>IF(O119 &lt;&gt; "", 記入用シート1!$G$27, "")</f>
        <v/>
      </c>
      <c r="L119" s="36" t="str" cm="1">
        <f t="array" ref="L119">IF(O119 &lt;&gt; "", _xlfn.IFS(記入用シート1!$G$28 = "はい", "発行できる", 記入用シート1!$G$28 = "いいえ", "発行できない"), "")</f>
        <v/>
      </c>
      <c r="M119" s="36" t="str" cm="1">
        <f t="array" ref="M119">IF(O119 &lt;&gt; "", _xlfn.IFS(記入用シート1!$G$31 = "はい", "LRA登録済", 記入用シート1!$G$31 = "いいえ", "LRA未登録"), "")</f>
        <v/>
      </c>
      <c r="N119" s="40" t="str">
        <f t="shared" si="1"/>
        <v/>
      </c>
      <c r="O119" s="36" t="str">
        <f>IF(記入用シート2!B395 &lt;&gt; "", 記入用シート2!B395, "")</f>
        <v/>
      </c>
      <c r="P119" s="36" t="str">
        <f>IF(記入用シート2!C395 &lt;&gt; "", 記入用シート2!C395, "")</f>
        <v/>
      </c>
      <c r="Q119" s="36" t="str">
        <f>IF(記入用シート2!D395 &lt;&gt; "", TEXT(記入用シート2!D395, "000000"), "")</f>
        <v/>
      </c>
      <c r="R119" s="36" t="str">
        <f>IF(記入用シート2!E395 &lt;&gt; "", 記入用シート2!E395, "")</f>
        <v/>
      </c>
      <c r="S119" s="36" t="str">
        <f>IF(記入用シート2!F395 &lt;&gt; "", 記入用シート2!F395, "")</f>
        <v/>
      </c>
      <c r="T119" s="36" t="str">
        <f>IF(記入用シート2!G395 &lt;&gt; "", 記入用シート2!G395, "")</f>
        <v/>
      </c>
      <c r="U119" s="36" t="str">
        <f>IF(記入用シート2!H395 &lt;&gt; "", 記入用シート2!H395, "")</f>
        <v/>
      </c>
    </row>
    <row r="120" spans="1:21" x14ac:dyDescent="0.4">
      <c r="A120" s="36" t="str">
        <f>IF(O120 &lt;&gt; "", TEXT(記入用シート1!$G$13, "0000000"), "")</f>
        <v/>
      </c>
      <c r="B120" s="36" t="str">
        <f>IF(O120 &lt;&gt; "", 記入用シート1!$G$14, "")</f>
        <v/>
      </c>
      <c r="C120" s="36" t="str">
        <f>IF(O120&lt;&gt;"", _xlfn.CONCAT(TEXT(_xlfn.XLOOKUP(B120, 'リスト　※入力不要です'!A:A, 'リスト　※入力不要です'!B:B), "00"), "1", A120), "")</f>
        <v/>
      </c>
      <c r="D120" s="36" t="str">
        <f>IF(O120 &lt;&gt; "", 記入用シート1!$G$15, "")</f>
        <v/>
      </c>
      <c r="E120" s="36" t="str">
        <f>IF(O120 &lt;&gt; "", IF(記入用シート1!$C$9 = "☑", "同意あり", "同意なし"), "")</f>
        <v/>
      </c>
      <c r="F120" s="36" t="str">
        <f>IF(O120 &lt;&gt; "", 記入用シート1!$G$19, "")</f>
        <v/>
      </c>
      <c r="G120" s="36" t="str">
        <f>IF(O120 &lt;&gt; "", 記入用シート1!$G$20, "")</f>
        <v/>
      </c>
      <c r="H120" s="37" t="str">
        <f>IF(O120 &lt;&gt; "", 記入用シート1!$G$21, "")</f>
        <v/>
      </c>
      <c r="I120" s="36" t="str">
        <f>IF(O120 &lt;&gt; "", 記入用シート1!$G$22, "")</f>
        <v/>
      </c>
      <c r="J120" s="36" t="str" cm="1">
        <f t="array" ref="J120">IF(O120 &lt;&gt; "", _xlfn.IFS(記入用シート1!$G$26="はい", "利用申請している", 記入用シート1!$G$26="いいえ", "利用申請していない"), "")</f>
        <v/>
      </c>
      <c r="K120" s="36" t="str">
        <f>IF(O120 &lt;&gt; "", 記入用シート1!$G$27, "")</f>
        <v/>
      </c>
      <c r="L120" s="36" t="str" cm="1">
        <f t="array" ref="L120">IF(O120 &lt;&gt; "", _xlfn.IFS(記入用シート1!$G$28 = "はい", "発行できる", 記入用シート1!$G$28 = "いいえ", "発行できない"), "")</f>
        <v/>
      </c>
      <c r="M120" s="36" t="str" cm="1">
        <f t="array" ref="M120">IF(O120 &lt;&gt; "", _xlfn.IFS(記入用シート1!$G$31 = "はい", "LRA登録済", 記入用シート1!$G$31 = "いいえ", "LRA未登録"), "")</f>
        <v/>
      </c>
      <c r="N120" s="40" t="str">
        <f t="shared" si="1"/>
        <v/>
      </c>
      <c r="O120" s="36" t="str">
        <f>IF(記入用シート2!B396 &lt;&gt; "", 記入用シート2!B396, "")</f>
        <v/>
      </c>
      <c r="P120" s="36" t="str">
        <f>IF(記入用シート2!C396 &lt;&gt; "", 記入用シート2!C396, "")</f>
        <v/>
      </c>
      <c r="Q120" s="36" t="str">
        <f>IF(記入用シート2!D396 &lt;&gt; "", TEXT(記入用シート2!D396, "000000"), "")</f>
        <v/>
      </c>
      <c r="R120" s="36" t="str">
        <f>IF(記入用シート2!E396 &lt;&gt; "", 記入用シート2!E396, "")</f>
        <v/>
      </c>
      <c r="S120" s="36" t="str">
        <f>IF(記入用シート2!F396 &lt;&gt; "", 記入用シート2!F396, "")</f>
        <v/>
      </c>
      <c r="T120" s="36" t="str">
        <f>IF(記入用シート2!G396 &lt;&gt; "", 記入用シート2!G396, "")</f>
        <v/>
      </c>
      <c r="U120" s="36" t="str">
        <f>IF(記入用シート2!H396 &lt;&gt; "", 記入用シート2!H396, "")</f>
        <v/>
      </c>
    </row>
    <row r="121" spans="1:21" x14ac:dyDescent="0.4">
      <c r="A121" s="36" t="str">
        <f>IF(O121 &lt;&gt; "", TEXT(記入用シート1!$G$13, "0000000"), "")</f>
        <v/>
      </c>
      <c r="B121" s="36" t="str">
        <f>IF(O121 &lt;&gt; "", 記入用シート1!$G$14, "")</f>
        <v/>
      </c>
      <c r="C121" s="36" t="str">
        <f>IF(O121&lt;&gt;"", _xlfn.CONCAT(TEXT(_xlfn.XLOOKUP(B121, 'リスト　※入力不要です'!A:A, 'リスト　※入力不要です'!B:B), "00"), "1", A121), "")</f>
        <v/>
      </c>
      <c r="D121" s="36" t="str">
        <f>IF(O121 &lt;&gt; "", 記入用シート1!$G$15, "")</f>
        <v/>
      </c>
      <c r="E121" s="36" t="str">
        <f>IF(O121 &lt;&gt; "", IF(記入用シート1!$C$9 = "☑", "同意あり", "同意なし"), "")</f>
        <v/>
      </c>
      <c r="F121" s="36" t="str">
        <f>IF(O121 &lt;&gt; "", 記入用シート1!$G$19, "")</f>
        <v/>
      </c>
      <c r="G121" s="36" t="str">
        <f>IF(O121 &lt;&gt; "", 記入用シート1!$G$20, "")</f>
        <v/>
      </c>
      <c r="H121" s="37" t="str">
        <f>IF(O121 &lt;&gt; "", 記入用シート1!$G$21, "")</f>
        <v/>
      </c>
      <c r="I121" s="36" t="str">
        <f>IF(O121 &lt;&gt; "", 記入用シート1!$G$22, "")</f>
        <v/>
      </c>
      <c r="J121" s="36" t="str" cm="1">
        <f t="array" ref="J121">IF(O121 &lt;&gt; "", _xlfn.IFS(記入用シート1!$G$26="はい", "利用申請している", 記入用シート1!$G$26="いいえ", "利用申請していない"), "")</f>
        <v/>
      </c>
      <c r="K121" s="36" t="str">
        <f>IF(O121 &lt;&gt; "", 記入用シート1!$G$27, "")</f>
        <v/>
      </c>
      <c r="L121" s="36" t="str" cm="1">
        <f t="array" ref="L121">IF(O121 &lt;&gt; "", _xlfn.IFS(記入用シート1!$G$28 = "はい", "発行できる", 記入用シート1!$G$28 = "いいえ", "発行できない"), "")</f>
        <v/>
      </c>
      <c r="M121" s="36" t="str" cm="1">
        <f t="array" ref="M121">IF(O121 &lt;&gt; "", _xlfn.IFS(記入用シート1!$G$31 = "はい", "LRA登録済", 記入用シート1!$G$31 = "いいえ", "LRA未登録"), "")</f>
        <v/>
      </c>
      <c r="N121" s="40" t="str">
        <f t="shared" si="1"/>
        <v/>
      </c>
      <c r="O121" s="36" t="str">
        <f>IF(記入用シート2!B397 &lt;&gt; "", 記入用シート2!B397, "")</f>
        <v/>
      </c>
      <c r="P121" s="36" t="str">
        <f>IF(記入用シート2!C397 &lt;&gt; "", 記入用シート2!C397, "")</f>
        <v/>
      </c>
      <c r="Q121" s="36" t="str">
        <f>IF(記入用シート2!D397 &lt;&gt; "", TEXT(記入用シート2!D397, "000000"), "")</f>
        <v/>
      </c>
      <c r="R121" s="36" t="str">
        <f>IF(記入用シート2!E397 &lt;&gt; "", 記入用シート2!E397, "")</f>
        <v/>
      </c>
      <c r="S121" s="36" t="str">
        <f>IF(記入用シート2!F397 &lt;&gt; "", 記入用シート2!F397, "")</f>
        <v/>
      </c>
      <c r="T121" s="36" t="str">
        <f>IF(記入用シート2!G397 &lt;&gt; "", 記入用シート2!G397, "")</f>
        <v/>
      </c>
      <c r="U121" s="36" t="str">
        <f>IF(記入用シート2!H397 &lt;&gt; "", 記入用シート2!H397, "")</f>
        <v/>
      </c>
    </row>
    <row r="122" spans="1:21" x14ac:dyDescent="0.4">
      <c r="A122" s="36" t="str">
        <f>IF(O122 &lt;&gt; "", TEXT(記入用シート1!$G$13, "0000000"), "")</f>
        <v/>
      </c>
      <c r="B122" s="36" t="str">
        <f>IF(O122 &lt;&gt; "", 記入用シート1!$G$14, "")</f>
        <v/>
      </c>
      <c r="C122" s="36" t="str">
        <f>IF(O122&lt;&gt;"", _xlfn.CONCAT(TEXT(_xlfn.XLOOKUP(B122, 'リスト　※入力不要です'!A:A, 'リスト　※入力不要です'!B:B), "00"), "1", A122), "")</f>
        <v/>
      </c>
      <c r="D122" s="36" t="str">
        <f>IF(O122 &lt;&gt; "", 記入用シート1!$G$15, "")</f>
        <v/>
      </c>
      <c r="E122" s="36" t="str">
        <f>IF(O122 &lt;&gt; "", IF(記入用シート1!$C$9 = "☑", "同意あり", "同意なし"), "")</f>
        <v/>
      </c>
      <c r="F122" s="36" t="str">
        <f>IF(O122 &lt;&gt; "", 記入用シート1!$G$19, "")</f>
        <v/>
      </c>
      <c r="G122" s="36" t="str">
        <f>IF(O122 &lt;&gt; "", 記入用シート1!$G$20, "")</f>
        <v/>
      </c>
      <c r="H122" s="37" t="str">
        <f>IF(O122 &lt;&gt; "", 記入用シート1!$G$21, "")</f>
        <v/>
      </c>
      <c r="I122" s="36" t="str">
        <f>IF(O122 &lt;&gt; "", 記入用シート1!$G$22, "")</f>
        <v/>
      </c>
      <c r="J122" s="36" t="str" cm="1">
        <f t="array" ref="J122">IF(O122 &lt;&gt; "", _xlfn.IFS(記入用シート1!$G$26="はい", "利用申請している", 記入用シート1!$G$26="いいえ", "利用申請していない"), "")</f>
        <v/>
      </c>
      <c r="K122" s="36" t="str">
        <f>IF(O122 &lt;&gt; "", 記入用シート1!$G$27, "")</f>
        <v/>
      </c>
      <c r="L122" s="36" t="str" cm="1">
        <f t="array" ref="L122">IF(O122 &lt;&gt; "", _xlfn.IFS(記入用シート1!$G$28 = "はい", "発行できる", 記入用シート1!$G$28 = "いいえ", "発行できない"), "")</f>
        <v/>
      </c>
      <c r="M122" s="36" t="str" cm="1">
        <f t="array" ref="M122">IF(O122 &lt;&gt; "", _xlfn.IFS(記入用シート1!$G$31 = "はい", "LRA登録済", 記入用シート1!$G$31 = "いいえ", "LRA未登録"), "")</f>
        <v/>
      </c>
      <c r="N122" s="40" t="str">
        <f t="shared" si="1"/>
        <v/>
      </c>
      <c r="O122" s="36" t="str">
        <f>IF(記入用シート2!B398 &lt;&gt; "", 記入用シート2!B398, "")</f>
        <v/>
      </c>
      <c r="P122" s="36" t="str">
        <f>IF(記入用シート2!C398 &lt;&gt; "", 記入用シート2!C398, "")</f>
        <v/>
      </c>
      <c r="Q122" s="36" t="str">
        <f>IF(記入用シート2!D398 &lt;&gt; "", TEXT(記入用シート2!D398, "000000"), "")</f>
        <v/>
      </c>
      <c r="R122" s="36" t="str">
        <f>IF(記入用シート2!E398 &lt;&gt; "", 記入用シート2!E398, "")</f>
        <v/>
      </c>
      <c r="S122" s="36" t="str">
        <f>IF(記入用シート2!F398 &lt;&gt; "", 記入用シート2!F398, "")</f>
        <v/>
      </c>
      <c r="T122" s="36" t="str">
        <f>IF(記入用シート2!G398 &lt;&gt; "", 記入用シート2!G398, "")</f>
        <v/>
      </c>
      <c r="U122" s="36" t="str">
        <f>IF(記入用シート2!H398 &lt;&gt; "", 記入用シート2!H398, "")</f>
        <v/>
      </c>
    </row>
    <row r="123" spans="1:21" x14ac:dyDescent="0.4">
      <c r="A123" s="36" t="str">
        <f>IF(O123 &lt;&gt; "", TEXT(記入用シート1!$G$13, "0000000"), "")</f>
        <v/>
      </c>
      <c r="B123" s="36" t="str">
        <f>IF(O123 &lt;&gt; "", 記入用シート1!$G$14, "")</f>
        <v/>
      </c>
      <c r="C123" s="36" t="str">
        <f>IF(O123&lt;&gt;"", _xlfn.CONCAT(TEXT(_xlfn.XLOOKUP(B123, 'リスト　※入力不要です'!A:A, 'リスト　※入力不要です'!B:B), "00"), "1", A123), "")</f>
        <v/>
      </c>
      <c r="D123" s="36" t="str">
        <f>IF(O123 &lt;&gt; "", 記入用シート1!$G$15, "")</f>
        <v/>
      </c>
      <c r="E123" s="36" t="str">
        <f>IF(O123 &lt;&gt; "", IF(記入用シート1!$C$9 = "☑", "同意あり", "同意なし"), "")</f>
        <v/>
      </c>
      <c r="F123" s="36" t="str">
        <f>IF(O123 &lt;&gt; "", 記入用シート1!$G$19, "")</f>
        <v/>
      </c>
      <c r="G123" s="36" t="str">
        <f>IF(O123 &lt;&gt; "", 記入用シート1!$G$20, "")</f>
        <v/>
      </c>
      <c r="H123" s="37" t="str">
        <f>IF(O123 &lt;&gt; "", 記入用シート1!$G$21, "")</f>
        <v/>
      </c>
      <c r="I123" s="36" t="str">
        <f>IF(O123 &lt;&gt; "", 記入用シート1!$G$22, "")</f>
        <v/>
      </c>
      <c r="J123" s="36" t="str" cm="1">
        <f t="array" ref="J123">IF(O123 &lt;&gt; "", _xlfn.IFS(記入用シート1!$G$26="はい", "利用申請している", 記入用シート1!$G$26="いいえ", "利用申請していない"), "")</f>
        <v/>
      </c>
      <c r="K123" s="36" t="str">
        <f>IF(O123 &lt;&gt; "", 記入用シート1!$G$27, "")</f>
        <v/>
      </c>
      <c r="L123" s="36" t="str" cm="1">
        <f t="array" ref="L123">IF(O123 &lt;&gt; "", _xlfn.IFS(記入用シート1!$G$28 = "はい", "発行できる", 記入用シート1!$G$28 = "いいえ", "発行できない"), "")</f>
        <v/>
      </c>
      <c r="M123" s="36" t="str" cm="1">
        <f t="array" ref="M123">IF(O123 &lt;&gt; "", _xlfn.IFS(記入用シート1!$G$31 = "はい", "LRA登録済", 記入用シート1!$G$31 = "いいえ", "LRA未登録"), "")</f>
        <v/>
      </c>
      <c r="N123" s="40" t="str">
        <f t="shared" si="1"/>
        <v/>
      </c>
      <c r="O123" s="36" t="str">
        <f>IF(記入用シート2!B399 &lt;&gt; "", 記入用シート2!B399, "")</f>
        <v/>
      </c>
      <c r="P123" s="36" t="str">
        <f>IF(記入用シート2!C399 &lt;&gt; "", 記入用シート2!C399, "")</f>
        <v/>
      </c>
      <c r="Q123" s="36" t="str">
        <f>IF(記入用シート2!D399 &lt;&gt; "", TEXT(記入用シート2!D399, "000000"), "")</f>
        <v/>
      </c>
      <c r="R123" s="36" t="str">
        <f>IF(記入用シート2!E399 &lt;&gt; "", 記入用シート2!E399, "")</f>
        <v/>
      </c>
      <c r="S123" s="36" t="str">
        <f>IF(記入用シート2!F399 &lt;&gt; "", 記入用シート2!F399, "")</f>
        <v/>
      </c>
      <c r="T123" s="36" t="str">
        <f>IF(記入用シート2!G399 &lt;&gt; "", 記入用シート2!G399, "")</f>
        <v/>
      </c>
      <c r="U123" s="36" t="str">
        <f>IF(記入用シート2!H399 &lt;&gt; "", 記入用シート2!H399, "")</f>
        <v/>
      </c>
    </row>
    <row r="124" spans="1:21" x14ac:dyDescent="0.4">
      <c r="A124" s="36" t="str">
        <f>IF(O124 &lt;&gt; "", TEXT(記入用シート1!$G$13, "0000000"), "")</f>
        <v/>
      </c>
      <c r="B124" s="36" t="str">
        <f>IF(O124 &lt;&gt; "", 記入用シート1!$G$14, "")</f>
        <v/>
      </c>
      <c r="C124" s="36" t="str">
        <f>IF(O124&lt;&gt;"", _xlfn.CONCAT(TEXT(_xlfn.XLOOKUP(B124, 'リスト　※入力不要です'!A:A, 'リスト　※入力不要です'!B:B), "00"), "1", A124), "")</f>
        <v/>
      </c>
      <c r="D124" s="36" t="str">
        <f>IF(O124 &lt;&gt; "", 記入用シート1!$G$15, "")</f>
        <v/>
      </c>
      <c r="E124" s="36" t="str">
        <f>IF(O124 &lt;&gt; "", IF(記入用シート1!$C$9 = "☑", "同意あり", "同意なし"), "")</f>
        <v/>
      </c>
      <c r="F124" s="36" t="str">
        <f>IF(O124 &lt;&gt; "", 記入用シート1!$G$19, "")</f>
        <v/>
      </c>
      <c r="G124" s="36" t="str">
        <f>IF(O124 &lt;&gt; "", 記入用シート1!$G$20, "")</f>
        <v/>
      </c>
      <c r="H124" s="37" t="str">
        <f>IF(O124 &lt;&gt; "", 記入用シート1!$G$21, "")</f>
        <v/>
      </c>
      <c r="I124" s="36" t="str">
        <f>IF(O124 &lt;&gt; "", 記入用シート1!$G$22, "")</f>
        <v/>
      </c>
      <c r="J124" s="36" t="str" cm="1">
        <f t="array" ref="J124">IF(O124 &lt;&gt; "", _xlfn.IFS(記入用シート1!$G$26="はい", "利用申請している", 記入用シート1!$G$26="いいえ", "利用申請していない"), "")</f>
        <v/>
      </c>
      <c r="K124" s="36" t="str">
        <f>IF(O124 &lt;&gt; "", 記入用シート1!$G$27, "")</f>
        <v/>
      </c>
      <c r="L124" s="36" t="str" cm="1">
        <f t="array" ref="L124">IF(O124 &lt;&gt; "", _xlfn.IFS(記入用シート1!$G$28 = "はい", "発行できる", 記入用シート1!$G$28 = "いいえ", "発行できない"), "")</f>
        <v/>
      </c>
      <c r="M124" s="36" t="str" cm="1">
        <f t="array" ref="M124">IF(O124 &lt;&gt; "", _xlfn.IFS(記入用シート1!$G$31 = "はい", "LRA登録済", 記入用シート1!$G$31 = "いいえ", "LRA未登録"), "")</f>
        <v/>
      </c>
      <c r="N124" s="40" t="str">
        <f t="shared" si="1"/>
        <v/>
      </c>
      <c r="O124" s="36" t="str">
        <f>IF(記入用シート2!B400 &lt;&gt; "", 記入用シート2!B400, "")</f>
        <v/>
      </c>
      <c r="P124" s="36" t="str">
        <f>IF(記入用シート2!C400 &lt;&gt; "", 記入用シート2!C400, "")</f>
        <v/>
      </c>
      <c r="Q124" s="36" t="str">
        <f>IF(記入用シート2!D400 &lt;&gt; "", TEXT(記入用シート2!D400, "000000"), "")</f>
        <v/>
      </c>
      <c r="R124" s="36" t="str">
        <f>IF(記入用シート2!E400 &lt;&gt; "", 記入用シート2!E400, "")</f>
        <v/>
      </c>
      <c r="S124" s="36" t="str">
        <f>IF(記入用シート2!F400 &lt;&gt; "", 記入用シート2!F400, "")</f>
        <v/>
      </c>
      <c r="T124" s="36" t="str">
        <f>IF(記入用シート2!G400 &lt;&gt; "", 記入用シート2!G400, "")</f>
        <v/>
      </c>
      <c r="U124" s="36" t="str">
        <f>IF(記入用シート2!H400 &lt;&gt; "", 記入用シート2!H400, "")</f>
        <v/>
      </c>
    </row>
    <row r="125" spans="1:21" x14ac:dyDescent="0.4">
      <c r="A125" s="36" t="str">
        <f>IF(O125 &lt;&gt; "", TEXT(記入用シート1!$G$13, "0000000"), "")</f>
        <v/>
      </c>
      <c r="B125" s="36" t="str">
        <f>IF(O125 &lt;&gt; "", 記入用シート1!$G$14, "")</f>
        <v/>
      </c>
      <c r="C125" s="36" t="str">
        <f>IF(O125&lt;&gt;"", _xlfn.CONCAT(TEXT(_xlfn.XLOOKUP(B125, 'リスト　※入力不要です'!A:A, 'リスト　※入力不要です'!B:B), "00"), "1", A125), "")</f>
        <v/>
      </c>
      <c r="D125" s="36" t="str">
        <f>IF(O125 &lt;&gt; "", 記入用シート1!$G$15, "")</f>
        <v/>
      </c>
      <c r="E125" s="36" t="str">
        <f>IF(O125 &lt;&gt; "", IF(記入用シート1!$C$9 = "☑", "同意あり", "同意なし"), "")</f>
        <v/>
      </c>
      <c r="F125" s="36" t="str">
        <f>IF(O125 &lt;&gt; "", 記入用シート1!$G$19, "")</f>
        <v/>
      </c>
      <c r="G125" s="36" t="str">
        <f>IF(O125 &lt;&gt; "", 記入用シート1!$G$20, "")</f>
        <v/>
      </c>
      <c r="H125" s="37" t="str">
        <f>IF(O125 &lt;&gt; "", 記入用シート1!$G$21, "")</f>
        <v/>
      </c>
      <c r="I125" s="36" t="str">
        <f>IF(O125 &lt;&gt; "", 記入用シート1!$G$22, "")</f>
        <v/>
      </c>
      <c r="J125" s="36" t="str" cm="1">
        <f t="array" ref="J125">IF(O125 &lt;&gt; "", _xlfn.IFS(記入用シート1!$G$26="はい", "利用申請している", 記入用シート1!$G$26="いいえ", "利用申請していない"), "")</f>
        <v/>
      </c>
      <c r="K125" s="36" t="str">
        <f>IF(O125 &lt;&gt; "", 記入用シート1!$G$27, "")</f>
        <v/>
      </c>
      <c r="L125" s="36" t="str" cm="1">
        <f t="array" ref="L125">IF(O125 &lt;&gt; "", _xlfn.IFS(記入用シート1!$G$28 = "はい", "発行できる", 記入用シート1!$G$28 = "いいえ", "発行できない"), "")</f>
        <v/>
      </c>
      <c r="M125" s="36" t="str" cm="1">
        <f t="array" ref="M125">IF(O125 &lt;&gt; "", _xlfn.IFS(記入用シート1!$G$31 = "はい", "LRA登録済", 記入用シート1!$G$31 = "いいえ", "LRA未登録"), "")</f>
        <v/>
      </c>
      <c r="N125" s="40" t="str">
        <f t="shared" si="1"/>
        <v/>
      </c>
      <c r="O125" s="36" t="str">
        <f>IF(記入用シート2!B401 &lt;&gt; "", 記入用シート2!B401, "")</f>
        <v/>
      </c>
      <c r="P125" s="36" t="str">
        <f>IF(記入用シート2!C401 &lt;&gt; "", 記入用シート2!C401, "")</f>
        <v/>
      </c>
      <c r="Q125" s="36" t="str">
        <f>IF(記入用シート2!D401 &lt;&gt; "", TEXT(記入用シート2!D401, "000000"), "")</f>
        <v/>
      </c>
      <c r="R125" s="36" t="str">
        <f>IF(記入用シート2!E401 &lt;&gt; "", 記入用シート2!E401, "")</f>
        <v/>
      </c>
      <c r="S125" s="36" t="str">
        <f>IF(記入用シート2!F401 &lt;&gt; "", 記入用シート2!F401, "")</f>
        <v/>
      </c>
      <c r="T125" s="36" t="str">
        <f>IF(記入用シート2!G401 &lt;&gt; "", 記入用シート2!G401, "")</f>
        <v/>
      </c>
      <c r="U125" s="36" t="str">
        <f>IF(記入用シート2!H401 &lt;&gt; "", 記入用シート2!H401, "")</f>
        <v/>
      </c>
    </row>
    <row r="126" spans="1:21" x14ac:dyDescent="0.4">
      <c r="A126" s="36" t="str">
        <f>IF(O126 &lt;&gt; "", TEXT(記入用シート1!$G$13, "0000000"), "")</f>
        <v/>
      </c>
      <c r="B126" s="36" t="str">
        <f>IF(O126 &lt;&gt; "", 記入用シート1!$G$14, "")</f>
        <v/>
      </c>
      <c r="C126" s="36" t="str">
        <f>IF(O126&lt;&gt;"", _xlfn.CONCAT(TEXT(_xlfn.XLOOKUP(B126, 'リスト　※入力不要です'!A:A, 'リスト　※入力不要です'!B:B), "00"), "1", A126), "")</f>
        <v/>
      </c>
      <c r="D126" s="36" t="str">
        <f>IF(O126 &lt;&gt; "", 記入用シート1!$G$15, "")</f>
        <v/>
      </c>
      <c r="E126" s="36" t="str">
        <f>IF(O126 &lt;&gt; "", IF(記入用シート1!$C$9 = "☑", "同意あり", "同意なし"), "")</f>
        <v/>
      </c>
      <c r="F126" s="36" t="str">
        <f>IF(O126 &lt;&gt; "", 記入用シート1!$G$19, "")</f>
        <v/>
      </c>
      <c r="G126" s="36" t="str">
        <f>IF(O126 &lt;&gt; "", 記入用シート1!$G$20, "")</f>
        <v/>
      </c>
      <c r="H126" s="37" t="str">
        <f>IF(O126 &lt;&gt; "", 記入用シート1!$G$21, "")</f>
        <v/>
      </c>
      <c r="I126" s="36" t="str">
        <f>IF(O126 &lt;&gt; "", 記入用シート1!$G$22, "")</f>
        <v/>
      </c>
      <c r="J126" s="36" t="str" cm="1">
        <f t="array" ref="J126">IF(O126 &lt;&gt; "", _xlfn.IFS(記入用シート1!$G$26="はい", "利用申請している", 記入用シート1!$G$26="いいえ", "利用申請していない"), "")</f>
        <v/>
      </c>
      <c r="K126" s="36" t="str">
        <f>IF(O126 &lt;&gt; "", 記入用シート1!$G$27, "")</f>
        <v/>
      </c>
      <c r="L126" s="36" t="str" cm="1">
        <f t="array" ref="L126">IF(O126 &lt;&gt; "", _xlfn.IFS(記入用シート1!$G$28 = "はい", "発行できる", 記入用シート1!$G$28 = "いいえ", "発行できない"), "")</f>
        <v/>
      </c>
      <c r="M126" s="36" t="str" cm="1">
        <f t="array" ref="M126">IF(O126 &lt;&gt; "", _xlfn.IFS(記入用シート1!$G$31 = "はい", "LRA登録済", 記入用シート1!$G$31 = "いいえ", "LRA未登録"), "")</f>
        <v/>
      </c>
      <c r="N126" s="40" t="str">
        <f t="shared" si="1"/>
        <v/>
      </c>
      <c r="O126" s="36" t="str">
        <f>IF(記入用シート2!B402 &lt;&gt; "", 記入用シート2!B402, "")</f>
        <v/>
      </c>
      <c r="P126" s="36" t="str">
        <f>IF(記入用シート2!C402 &lt;&gt; "", 記入用シート2!C402, "")</f>
        <v/>
      </c>
      <c r="Q126" s="36" t="str">
        <f>IF(記入用シート2!D402 &lt;&gt; "", TEXT(記入用シート2!D402, "000000"), "")</f>
        <v/>
      </c>
      <c r="R126" s="36" t="str">
        <f>IF(記入用シート2!E402 &lt;&gt; "", 記入用シート2!E402, "")</f>
        <v/>
      </c>
      <c r="S126" s="36" t="str">
        <f>IF(記入用シート2!F402 &lt;&gt; "", 記入用シート2!F402, "")</f>
        <v/>
      </c>
      <c r="T126" s="36" t="str">
        <f>IF(記入用シート2!G402 &lt;&gt; "", 記入用シート2!G402, "")</f>
        <v/>
      </c>
      <c r="U126" s="36" t="str">
        <f>IF(記入用シート2!H402 &lt;&gt; "", 記入用シート2!H402, "")</f>
        <v/>
      </c>
    </row>
    <row r="127" spans="1:21" x14ac:dyDescent="0.4">
      <c r="A127" s="36" t="str">
        <f>IF(O127 &lt;&gt; "", TEXT(記入用シート1!$G$13, "0000000"), "")</f>
        <v/>
      </c>
      <c r="B127" s="36" t="str">
        <f>IF(O127 &lt;&gt; "", 記入用シート1!$G$14, "")</f>
        <v/>
      </c>
      <c r="C127" s="36" t="str">
        <f>IF(O127&lt;&gt;"", _xlfn.CONCAT(TEXT(_xlfn.XLOOKUP(B127, 'リスト　※入力不要です'!A:A, 'リスト　※入力不要です'!B:B), "00"), "1", A127), "")</f>
        <v/>
      </c>
      <c r="D127" s="36" t="str">
        <f>IF(O127 &lt;&gt; "", 記入用シート1!$G$15, "")</f>
        <v/>
      </c>
      <c r="E127" s="36" t="str">
        <f>IF(O127 &lt;&gt; "", IF(記入用シート1!$C$9 = "☑", "同意あり", "同意なし"), "")</f>
        <v/>
      </c>
      <c r="F127" s="36" t="str">
        <f>IF(O127 &lt;&gt; "", 記入用シート1!$G$19, "")</f>
        <v/>
      </c>
      <c r="G127" s="36" t="str">
        <f>IF(O127 &lt;&gt; "", 記入用シート1!$G$20, "")</f>
        <v/>
      </c>
      <c r="H127" s="37" t="str">
        <f>IF(O127 &lt;&gt; "", 記入用シート1!$G$21, "")</f>
        <v/>
      </c>
      <c r="I127" s="36" t="str">
        <f>IF(O127 &lt;&gt; "", 記入用シート1!$G$22, "")</f>
        <v/>
      </c>
      <c r="J127" s="36" t="str" cm="1">
        <f t="array" ref="J127">IF(O127 &lt;&gt; "", _xlfn.IFS(記入用シート1!$G$26="はい", "利用申請している", 記入用シート1!$G$26="いいえ", "利用申請していない"), "")</f>
        <v/>
      </c>
      <c r="K127" s="36" t="str">
        <f>IF(O127 &lt;&gt; "", 記入用シート1!$G$27, "")</f>
        <v/>
      </c>
      <c r="L127" s="36" t="str" cm="1">
        <f t="array" ref="L127">IF(O127 &lt;&gt; "", _xlfn.IFS(記入用シート1!$G$28 = "はい", "発行できる", 記入用シート1!$G$28 = "いいえ", "発行できない"), "")</f>
        <v/>
      </c>
      <c r="M127" s="36" t="str" cm="1">
        <f t="array" ref="M127">IF(O127 &lt;&gt; "", _xlfn.IFS(記入用シート1!$G$31 = "はい", "LRA登録済", 記入用シート1!$G$31 = "いいえ", "LRA未登録"), "")</f>
        <v/>
      </c>
      <c r="N127" s="40" t="str">
        <f t="shared" si="1"/>
        <v/>
      </c>
      <c r="O127" s="36" t="str">
        <f>IF(記入用シート2!B403 &lt;&gt; "", 記入用シート2!B403, "")</f>
        <v/>
      </c>
      <c r="P127" s="36" t="str">
        <f>IF(記入用シート2!C403 &lt;&gt; "", 記入用シート2!C403, "")</f>
        <v/>
      </c>
      <c r="Q127" s="36" t="str">
        <f>IF(記入用シート2!D403 &lt;&gt; "", TEXT(記入用シート2!D403, "000000"), "")</f>
        <v/>
      </c>
      <c r="R127" s="36" t="str">
        <f>IF(記入用シート2!E403 &lt;&gt; "", 記入用シート2!E403, "")</f>
        <v/>
      </c>
      <c r="S127" s="36" t="str">
        <f>IF(記入用シート2!F403 &lt;&gt; "", 記入用シート2!F403, "")</f>
        <v/>
      </c>
      <c r="T127" s="36" t="str">
        <f>IF(記入用シート2!G403 &lt;&gt; "", 記入用シート2!G403, "")</f>
        <v/>
      </c>
      <c r="U127" s="36" t="str">
        <f>IF(記入用シート2!H403 &lt;&gt; "", 記入用シート2!H403, "")</f>
        <v/>
      </c>
    </row>
    <row r="128" spans="1:21" x14ac:dyDescent="0.4">
      <c r="A128" s="36" t="str">
        <f>IF(O128 &lt;&gt; "", TEXT(記入用シート1!$G$13, "0000000"), "")</f>
        <v/>
      </c>
      <c r="B128" s="36" t="str">
        <f>IF(O128 &lt;&gt; "", 記入用シート1!$G$14, "")</f>
        <v/>
      </c>
      <c r="C128" s="36" t="str">
        <f>IF(O128&lt;&gt;"", _xlfn.CONCAT(TEXT(_xlfn.XLOOKUP(B128, 'リスト　※入力不要です'!A:A, 'リスト　※入力不要です'!B:B), "00"), "1", A128), "")</f>
        <v/>
      </c>
      <c r="D128" s="36" t="str">
        <f>IF(O128 &lt;&gt; "", 記入用シート1!$G$15, "")</f>
        <v/>
      </c>
      <c r="E128" s="36" t="str">
        <f>IF(O128 &lt;&gt; "", IF(記入用シート1!$C$9 = "☑", "同意あり", "同意なし"), "")</f>
        <v/>
      </c>
      <c r="F128" s="36" t="str">
        <f>IF(O128 &lt;&gt; "", 記入用シート1!$G$19, "")</f>
        <v/>
      </c>
      <c r="G128" s="36" t="str">
        <f>IF(O128 &lt;&gt; "", 記入用シート1!$G$20, "")</f>
        <v/>
      </c>
      <c r="H128" s="37" t="str">
        <f>IF(O128 &lt;&gt; "", 記入用シート1!$G$21, "")</f>
        <v/>
      </c>
      <c r="I128" s="36" t="str">
        <f>IF(O128 &lt;&gt; "", 記入用シート1!$G$22, "")</f>
        <v/>
      </c>
      <c r="J128" s="36" t="str" cm="1">
        <f t="array" ref="J128">IF(O128 &lt;&gt; "", _xlfn.IFS(記入用シート1!$G$26="はい", "利用申請している", 記入用シート1!$G$26="いいえ", "利用申請していない"), "")</f>
        <v/>
      </c>
      <c r="K128" s="36" t="str">
        <f>IF(O128 &lt;&gt; "", 記入用シート1!$G$27, "")</f>
        <v/>
      </c>
      <c r="L128" s="36" t="str" cm="1">
        <f t="array" ref="L128">IF(O128 &lt;&gt; "", _xlfn.IFS(記入用シート1!$G$28 = "はい", "発行できる", 記入用シート1!$G$28 = "いいえ", "発行できない"), "")</f>
        <v/>
      </c>
      <c r="M128" s="36" t="str" cm="1">
        <f t="array" ref="M128">IF(O128 &lt;&gt; "", _xlfn.IFS(記入用シート1!$G$31 = "はい", "LRA登録済", 記入用シート1!$G$31 = "いいえ", "LRA未登録"), "")</f>
        <v/>
      </c>
      <c r="N128" s="40" t="str">
        <f t="shared" si="1"/>
        <v/>
      </c>
      <c r="O128" s="36" t="str">
        <f>IF(記入用シート2!B404 &lt;&gt; "", 記入用シート2!B404, "")</f>
        <v/>
      </c>
      <c r="P128" s="36" t="str">
        <f>IF(記入用シート2!C404 &lt;&gt; "", 記入用シート2!C404, "")</f>
        <v/>
      </c>
      <c r="Q128" s="36" t="str">
        <f>IF(記入用シート2!D404 &lt;&gt; "", TEXT(記入用シート2!D404, "000000"), "")</f>
        <v/>
      </c>
      <c r="R128" s="36" t="str">
        <f>IF(記入用シート2!E404 &lt;&gt; "", 記入用シート2!E404, "")</f>
        <v/>
      </c>
      <c r="S128" s="36" t="str">
        <f>IF(記入用シート2!F404 &lt;&gt; "", 記入用シート2!F404, "")</f>
        <v/>
      </c>
      <c r="T128" s="36" t="str">
        <f>IF(記入用シート2!G404 &lt;&gt; "", 記入用シート2!G404, "")</f>
        <v/>
      </c>
      <c r="U128" s="36" t="str">
        <f>IF(記入用シート2!H404 &lt;&gt; "", 記入用シート2!H404, "")</f>
        <v/>
      </c>
    </row>
    <row r="129" spans="1:21" x14ac:dyDescent="0.4">
      <c r="A129" s="36" t="str">
        <f>IF(O129 &lt;&gt; "", TEXT(記入用シート1!$G$13, "0000000"), "")</f>
        <v/>
      </c>
      <c r="B129" s="36" t="str">
        <f>IF(O129 &lt;&gt; "", 記入用シート1!$G$14, "")</f>
        <v/>
      </c>
      <c r="C129" s="36" t="str">
        <f>IF(O129&lt;&gt;"", _xlfn.CONCAT(TEXT(_xlfn.XLOOKUP(B129, 'リスト　※入力不要です'!A:A, 'リスト　※入力不要です'!B:B), "00"), "1", A129), "")</f>
        <v/>
      </c>
      <c r="D129" s="36" t="str">
        <f>IF(O129 &lt;&gt; "", 記入用シート1!$G$15, "")</f>
        <v/>
      </c>
      <c r="E129" s="36" t="str">
        <f>IF(O129 &lt;&gt; "", IF(記入用シート1!$C$9 = "☑", "同意あり", "同意なし"), "")</f>
        <v/>
      </c>
      <c r="F129" s="36" t="str">
        <f>IF(O129 &lt;&gt; "", 記入用シート1!$G$19, "")</f>
        <v/>
      </c>
      <c r="G129" s="36" t="str">
        <f>IF(O129 &lt;&gt; "", 記入用シート1!$G$20, "")</f>
        <v/>
      </c>
      <c r="H129" s="37" t="str">
        <f>IF(O129 &lt;&gt; "", 記入用シート1!$G$21, "")</f>
        <v/>
      </c>
      <c r="I129" s="36" t="str">
        <f>IF(O129 &lt;&gt; "", 記入用シート1!$G$22, "")</f>
        <v/>
      </c>
      <c r="J129" s="36" t="str" cm="1">
        <f t="array" ref="J129">IF(O129 &lt;&gt; "", _xlfn.IFS(記入用シート1!$G$26="はい", "利用申請している", 記入用シート1!$G$26="いいえ", "利用申請していない"), "")</f>
        <v/>
      </c>
      <c r="K129" s="36" t="str">
        <f>IF(O129 &lt;&gt; "", 記入用シート1!$G$27, "")</f>
        <v/>
      </c>
      <c r="L129" s="36" t="str" cm="1">
        <f t="array" ref="L129">IF(O129 &lt;&gt; "", _xlfn.IFS(記入用シート1!$G$28 = "はい", "発行できる", 記入用シート1!$G$28 = "いいえ", "発行できない"), "")</f>
        <v/>
      </c>
      <c r="M129" s="36" t="str" cm="1">
        <f t="array" ref="M129">IF(O129 &lt;&gt; "", _xlfn.IFS(記入用シート1!$G$31 = "はい", "LRA登録済", 記入用シート1!$G$31 = "いいえ", "LRA未登録"), "")</f>
        <v/>
      </c>
      <c r="N129" s="40" t="str">
        <f t="shared" si="1"/>
        <v/>
      </c>
      <c r="O129" s="36" t="str">
        <f>IF(記入用シート2!B405 &lt;&gt; "", 記入用シート2!B405, "")</f>
        <v/>
      </c>
      <c r="P129" s="36" t="str">
        <f>IF(記入用シート2!C405 &lt;&gt; "", 記入用シート2!C405, "")</f>
        <v/>
      </c>
      <c r="Q129" s="36" t="str">
        <f>IF(記入用シート2!D405 &lt;&gt; "", TEXT(記入用シート2!D405, "000000"), "")</f>
        <v/>
      </c>
      <c r="R129" s="36" t="str">
        <f>IF(記入用シート2!E405 &lt;&gt; "", 記入用シート2!E405, "")</f>
        <v/>
      </c>
      <c r="S129" s="36" t="str">
        <f>IF(記入用シート2!F405 &lt;&gt; "", 記入用シート2!F405, "")</f>
        <v/>
      </c>
      <c r="T129" s="36" t="str">
        <f>IF(記入用シート2!G405 &lt;&gt; "", 記入用シート2!G405, "")</f>
        <v/>
      </c>
      <c r="U129" s="36" t="str">
        <f>IF(記入用シート2!H405 &lt;&gt; "", 記入用シート2!H405, "")</f>
        <v/>
      </c>
    </row>
    <row r="130" spans="1:21" x14ac:dyDescent="0.4">
      <c r="A130" s="36" t="str">
        <f>IF(O130 &lt;&gt; "", TEXT(記入用シート1!$G$13, "0000000"), "")</f>
        <v/>
      </c>
      <c r="B130" s="36" t="str">
        <f>IF(O130 &lt;&gt; "", 記入用シート1!$G$14, "")</f>
        <v/>
      </c>
      <c r="C130" s="36" t="str">
        <f>IF(O130&lt;&gt;"", _xlfn.CONCAT(TEXT(_xlfn.XLOOKUP(B130, 'リスト　※入力不要です'!A:A, 'リスト　※入力不要です'!B:B), "00"), "1", A130), "")</f>
        <v/>
      </c>
      <c r="D130" s="36" t="str">
        <f>IF(O130 &lt;&gt; "", 記入用シート1!$G$15, "")</f>
        <v/>
      </c>
      <c r="E130" s="36" t="str">
        <f>IF(O130 &lt;&gt; "", IF(記入用シート1!$C$9 = "☑", "同意あり", "同意なし"), "")</f>
        <v/>
      </c>
      <c r="F130" s="36" t="str">
        <f>IF(O130 &lt;&gt; "", 記入用シート1!$G$19, "")</f>
        <v/>
      </c>
      <c r="G130" s="36" t="str">
        <f>IF(O130 &lt;&gt; "", 記入用シート1!$G$20, "")</f>
        <v/>
      </c>
      <c r="H130" s="37" t="str">
        <f>IF(O130 &lt;&gt; "", 記入用シート1!$G$21, "")</f>
        <v/>
      </c>
      <c r="I130" s="36" t="str">
        <f>IF(O130 &lt;&gt; "", 記入用シート1!$G$22, "")</f>
        <v/>
      </c>
      <c r="J130" s="36" t="str" cm="1">
        <f t="array" ref="J130">IF(O130 &lt;&gt; "", _xlfn.IFS(記入用シート1!$G$26="はい", "利用申請している", 記入用シート1!$G$26="いいえ", "利用申請していない"), "")</f>
        <v/>
      </c>
      <c r="K130" s="36" t="str">
        <f>IF(O130 &lt;&gt; "", 記入用シート1!$G$27, "")</f>
        <v/>
      </c>
      <c r="L130" s="36" t="str" cm="1">
        <f t="array" ref="L130">IF(O130 &lt;&gt; "", _xlfn.IFS(記入用シート1!$G$28 = "はい", "発行できる", 記入用シート1!$G$28 = "いいえ", "発行できない"), "")</f>
        <v/>
      </c>
      <c r="M130" s="36" t="str" cm="1">
        <f t="array" ref="M130">IF(O130 &lt;&gt; "", _xlfn.IFS(記入用シート1!$G$31 = "はい", "LRA登録済", 記入用シート1!$G$31 = "いいえ", "LRA未登録"), "")</f>
        <v/>
      </c>
      <c r="N130" s="40" t="str">
        <f t="shared" si="1"/>
        <v/>
      </c>
      <c r="O130" s="36" t="str">
        <f>IF(記入用シート2!B406 &lt;&gt; "", 記入用シート2!B406, "")</f>
        <v/>
      </c>
      <c r="P130" s="36" t="str">
        <f>IF(記入用シート2!C406 &lt;&gt; "", 記入用シート2!C406, "")</f>
        <v/>
      </c>
      <c r="Q130" s="36" t="str">
        <f>IF(記入用シート2!D406 &lt;&gt; "", TEXT(記入用シート2!D406, "000000"), "")</f>
        <v/>
      </c>
      <c r="R130" s="36" t="str">
        <f>IF(記入用シート2!E406 &lt;&gt; "", 記入用シート2!E406, "")</f>
        <v/>
      </c>
      <c r="S130" s="36" t="str">
        <f>IF(記入用シート2!F406 &lt;&gt; "", 記入用シート2!F406, "")</f>
        <v/>
      </c>
      <c r="T130" s="36" t="str">
        <f>IF(記入用シート2!G406 &lt;&gt; "", 記入用シート2!G406, "")</f>
        <v/>
      </c>
      <c r="U130" s="36" t="str">
        <f>IF(記入用シート2!H406 &lt;&gt; "", 記入用シート2!H406, "")</f>
        <v/>
      </c>
    </row>
    <row r="131" spans="1:21" x14ac:dyDescent="0.4">
      <c r="A131" s="36" t="str">
        <f>IF(O131 &lt;&gt; "", TEXT(記入用シート1!$G$13, "0000000"), "")</f>
        <v/>
      </c>
      <c r="B131" s="36" t="str">
        <f>IF(O131 &lt;&gt; "", 記入用シート1!$G$14, "")</f>
        <v/>
      </c>
      <c r="C131" s="36" t="str">
        <f>IF(O131&lt;&gt;"", _xlfn.CONCAT(TEXT(_xlfn.XLOOKUP(B131, 'リスト　※入力不要です'!A:A, 'リスト　※入力不要です'!B:B), "00"), "1", A131), "")</f>
        <v/>
      </c>
      <c r="D131" s="36" t="str">
        <f>IF(O131 &lt;&gt; "", 記入用シート1!$G$15, "")</f>
        <v/>
      </c>
      <c r="E131" s="36" t="str">
        <f>IF(O131 &lt;&gt; "", IF(記入用シート1!$C$9 = "☑", "同意あり", "同意なし"), "")</f>
        <v/>
      </c>
      <c r="F131" s="36" t="str">
        <f>IF(O131 &lt;&gt; "", 記入用シート1!$G$19, "")</f>
        <v/>
      </c>
      <c r="G131" s="36" t="str">
        <f>IF(O131 &lt;&gt; "", 記入用シート1!$G$20, "")</f>
        <v/>
      </c>
      <c r="H131" s="37" t="str">
        <f>IF(O131 &lt;&gt; "", 記入用シート1!$G$21, "")</f>
        <v/>
      </c>
      <c r="I131" s="36" t="str">
        <f>IF(O131 &lt;&gt; "", 記入用シート1!$G$22, "")</f>
        <v/>
      </c>
      <c r="J131" s="36" t="str" cm="1">
        <f t="array" ref="J131">IF(O131 &lt;&gt; "", _xlfn.IFS(記入用シート1!$G$26="はい", "利用申請している", 記入用シート1!$G$26="いいえ", "利用申請していない"), "")</f>
        <v/>
      </c>
      <c r="K131" s="36" t="str">
        <f>IF(O131 &lt;&gt; "", 記入用シート1!$G$27, "")</f>
        <v/>
      </c>
      <c r="L131" s="36" t="str" cm="1">
        <f t="array" ref="L131">IF(O131 &lt;&gt; "", _xlfn.IFS(記入用シート1!$G$28 = "はい", "発行できる", 記入用シート1!$G$28 = "いいえ", "発行できない"), "")</f>
        <v/>
      </c>
      <c r="M131" s="36" t="str" cm="1">
        <f t="array" ref="M131">IF(O131 &lt;&gt; "", _xlfn.IFS(記入用シート1!$G$31 = "はい", "LRA登録済", 記入用シート1!$G$31 = "いいえ", "LRA未登録"), "")</f>
        <v/>
      </c>
      <c r="N131" s="40" t="str">
        <f t="shared" ref="N131:N194" si="2">IF(O131&lt;&gt;"", ROW()-1, "")</f>
        <v/>
      </c>
      <c r="O131" s="36" t="str">
        <f>IF(記入用シート2!B407 &lt;&gt; "", 記入用シート2!B407, "")</f>
        <v/>
      </c>
      <c r="P131" s="36" t="str">
        <f>IF(記入用シート2!C407 &lt;&gt; "", 記入用シート2!C407, "")</f>
        <v/>
      </c>
      <c r="Q131" s="36" t="str">
        <f>IF(記入用シート2!D407 &lt;&gt; "", TEXT(記入用シート2!D407, "000000"), "")</f>
        <v/>
      </c>
      <c r="R131" s="36" t="str">
        <f>IF(記入用シート2!E407 &lt;&gt; "", 記入用シート2!E407, "")</f>
        <v/>
      </c>
      <c r="S131" s="36" t="str">
        <f>IF(記入用シート2!F407 &lt;&gt; "", 記入用シート2!F407, "")</f>
        <v/>
      </c>
      <c r="T131" s="36" t="str">
        <f>IF(記入用シート2!G407 &lt;&gt; "", 記入用シート2!G407, "")</f>
        <v/>
      </c>
      <c r="U131" s="36" t="str">
        <f>IF(記入用シート2!H407 &lt;&gt; "", 記入用シート2!H407, "")</f>
        <v/>
      </c>
    </row>
    <row r="132" spans="1:21" x14ac:dyDescent="0.4">
      <c r="A132" s="36" t="str">
        <f>IF(O132 &lt;&gt; "", TEXT(記入用シート1!$G$13, "0000000"), "")</f>
        <v/>
      </c>
      <c r="B132" s="36" t="str">
        <f>IF(O132 &lt;&gt; "", 記入用シート1!$G$14, "")</f>
        <v/>
      </c>
      <c r="C132" s="36" t="str">
        <f>IF(O132&lt;&gt;"", _xlfn.CONCAT(TEXT(_xlfn.XLOOKUP(B132, 'リスト　※入力不要です'!A:A, 'リスト　※入力不要です'!B:B), "00"), "1", A132), "")</f>
        <v/>
      </c>
      <c r="D132" s="36" t="str">
        <f>IF(O132 &lt;&gt; "", 記入用シート1!$G$15, "")</f>
        <v/>
      </c>
      <c r="E132" s="36" t="str">
        <f>IF(O132 &lt;&gt; "", IF(記入用シート1!$C$9 = "☑", "同意あり", "同意なし"), "")</f>
        <v/>
      </c>
      <c r="F132" s="36" t="str">
        <f>IF(O132 &lt;&gt; "", 記入用シート1!$G$19, "")</f>
        <v/>
      </c>
      <c r="G132" s="36" t="str">
        <f>IF(O132 &lt;&gt; "", 記入用シート1!$G$20, "")</f>
        <v/>
      </c>
      <c r="H132" s="37" t="str">
        <f>IF(O132 &lt;&gt; "", 記入用シート1!$G$21, "")</f>
        <v/>
      </c>
      <c r="I132" s="36" t="str">
        <f>IF(O132 &lt;&gt; "", 記入用シート1!$G$22, "")</f>
        <v/>
      </c>
      <c r="J132" s="36" t="str" cm="1">
        <f t="array" ref="J132">IF(O132 &lt;&gt; "", _xlfn.IFS(記入用シート1!$G$26="はい", "利用申請している", 記入用シート1!$G$26="いいえ", "利用申請していない"), "")</f>
        <v/>
      </c>
      <c r="K132" s="36" t="str">
        <f>IF(O132 &lt;&gt; "", 記入用シート1!$G$27, "")</f>
        <v/>
      </c>
      <c r="L132" s="36" t="str" cm="1">
        <f t="array" ref="L132">IF(O132 &lt;&gt; "", _xlfn.IFS(記入用シート1!$G$28 = "はい", "発行できる", 記入用シート1!$G$28 = "いいえ", "発行できない"), "")</f>
        <v/>
      </c>
      <c r="M132" s="36" t="str" cm="1">
        <f t="array" ref="M132">IF(O132 &lt;&gt; "", _xlfn.IFS(記入用シート1!$G$31 = "はい", "LRA登録済", 記入用シート1!$G$31 = "いいえ", "LRA未登録"), "")</f>
        <v/>
      </c>
      <c r="N132" s="40" t="str">
        <f t="shared" si="2"/>
        <v/>
      </c>
      <c r="O132" s="36" t="str">
        <f>IF(記入用シート2!B408 &lt;&gt; "", 記入用シート2!B408, "")</f>
        <v/>
      </c>
      <c r="P132" s="36" t="str">
        <f>IF(記入用シート2!C408 &lt;&gt; "", 記入用シート2!C408, "")</f>
        <v/>
      </c>
      <c r="Q132" s="36" t="str">
        <f>IF(記入用シート2!D408 &lt;&gt; "", TEXT(記入用シート2!D408, "000000"), "")</f>
        <v/>
      </c>
      <c r="R132" s="36" t="str">
        <f>IF(記入用シート2!E408 &lt;&gt; "", 記入用シート2!E408, "")</f>
        <v/>
      </c>
      <c r="S132" s="36" t="str">
        <f>IF(記入用シート2!F408 &lt;&gt; "", 記入用シート2!F408, "")</f>
        <v/>
      </c>
      <c r="T132" s="36" t="str">
        <f>IF(記入用シート2!G408 &lt;&gt; "", 記入用シート2!G408, "")</f>
        <v/>
      </c>
      <c r="U132" s="36" t="str">
        <f>IF(記入用シート2!H408 &lt;&gt; "", 記入用シート2!H408, "")</f>
        <v/>
      </c>
    </row>
    <row r="133" spans="1:21" x14ac:dyDescent="0.4">
      <c r="A133" s="36" t="str">
        <f>IF(O133 &lt;&gt; "", TEXT(記入用シート1!$G$13, "0000000"), "")</f>
        <v/>
      </c>
      <c r="B133" s="36" t="str">
        <f>IF(O133 &lt;&gt; "", 記入用シート1!$G$14, "")</f>
        <v/>
      </c>
      <c r="C133" s="36" t="str">
        <f>IF(O133&lt;&gt;"", _xlfn.CONCAT(TEXT(_xlfn.XLOOKUP(B133, 'リスト　※入力不要です'!A:A, 'リスト　※入力不要です'!B:B), "00"), "1", A133), "")</f>
        <v/>
      </c>
      <c r="D133" s="36" t="str">
        <f>IF(O133 &lt;&gt; "", 記入用シート1!$G$15, "")</f>
        <v/>
      </c>
      <c r="E133" s="36" t="str">
        <f>IF(O133 &lt;&gt; "", IF(記入用シート1!$C$9 = "☑", "同意あり", "同意なし"), "")</f>
        <v/>
      </c>
      <c r="F133" s="36" t="str">
        <f>IF(O133 &lt;&gt; "", 記入用シート1!$G$19, "")</f>
        <v/>
      </c>
      <c r="G133" s="36" t="str">
        <f>IF(O133 &lt;&gt; "", 記入用シート1!$G$20, "")</f>
        <v/>
      </c>
      <c r="H133" s="37" t="str">
        <f>IF(O133 &lt;&gt; "", 記入用シート1!$G$21, "")</f>
        <v/>
      </c>
      <c r="I133" s="36" t="str">
        <f>IF(O133 &lt;&gt; "", 記入用シート1!$G$22, "")</f>
        <v/>
      </c>
      <c r="J133" s="36" t="str" cm="1">
        <f t="array" ref="J133">IF(O133 &lt;&gt; "", _xlfn.IFS(記入用シート1!$G$26="はい", "利用申請している", 記入用シート1!$G$26="いいえ", "利用申請していない"), "")</f>
        <v/>
      </c>
      <c r="K133" s="36" t="str">
        <f>IF(O133 &lt;&gt; "", 記入用シート1!$G$27, "")</f>
        <v/>
      </c>
      <c r="L133" s="36" t="str" cm="1">
        <f t="array" ref="L133">IF(O133 &lt;&gt; "", _xlfn.IFS(記入用シート1!$G$28 = "はい", "発行できる", 記入用シート1!$G$28 = "いいえ", "発行できない"), "")</f>
        <v/>
      </c>
      <c r="M133" s="36" t="str" cm="1">
        <f t="array" ref="M133">IF(O133 &lt;&gt; "", _xlfn.IFS(記入用シート1!$G$31 = "はい", "LRA登録済", 記入用シート1!$G$31 = "いいえ", "LRA未登録"), "")</f>
        <v/>
      </c>
      <c r="N133" s="40" t="str">
        <f t="shared" si="2"/>
        <v/>
      </c>
      <c r="O133" s="36" t="str">
        <f>IF(記入用シート2!B409 &lt;&gt; "", 記入用シート2!B409, "")</f>
        <v/>
      </c>
      <c r="P133" s="36" t="str">
        <f>IF(記入用シート2!C409 &lt;&gt; "", 記入用シート2!C409, "")</f>
        <v/>
      </c>
      <c r="Q133" s="36" t="str">
        <f>IF(記入用シート2!D409 &lt;&gt; "", TEXT(記入用シート2!D409, "000000"), "")</f>
        <v/>
      </c>
      <c r="R133" s="36" t="str">
        <f>IF(記入用シート2!E409 &lt;&gt; "", 記入用シート2!E409, "")</f>
        <v/>
      </c>
      <c r="S133" s="36" t="str">
        <f>IF(記入用シート2!F409 &lt;&gt; "", 記入用シート2!F409, "")</f>
        <v/>
      </c>
      <c r="T133" s="36" t="str">
        <f>IF(記入用シート2!G409 &lt;&gt; "", 記入用シート2!G409, "")</f>
        <v/>
      </c>
      <c r="U133" s="36" t="str">
        <f>IF(記入用シート2!H409 &lt;&gt; "", 記入用シート2!H409, "")</f>
        <v/>
      </c>
    </row>
    <row r="134" spans="1:21" x14ac:dyDescent="0.4">
      <c r="A134" s="36" t="str">
        <f>IF(O134 &lt;&gt; "", TEXT(記入用シート1!$G$13, "0000000"), "")</f>
        <v/>
      </c>
      <c r="B134" s="36" t="str">
        <f>IF(O134 &lt;&gt; "", 記入用シート1!$G$14, "")</f>
        <v/>
      </c>
      <c r="C134" s="36" t="str">
        <f>IF(O134&lt;&gt;"", _xlfn.CONCAT(TEXT(_xlfn.XLOOKUP(B134, 'リスト　※入力不要です'!A:A, 'リスト　※入力不要です'!B:B), "00"), "1", A134), "")</f>
        <v/>
      </c>
      <c r="D134" s="36" t="str">
        <f>IF(O134 &lt;&gt; "", 記入用シート1!$G$15, "")</f>
        <v/>
      </c>
      <c r="E134" s="36" t="str">
        <f>IF(O134 &lt;&gt; "", IF(記入用シート1!$C$9 = "☑", "同意あり", "同意なし"), "")</f>
        <v/>
      </c>
      <c r="F134" s="36" t="str">
        <f>IF(O134 &lt;&gt; "", 記入用シート1!$G$19, "")</f>
        <v/>
      </c>
      <c r="G134" s="36" t="str">
        <f>IF(O134 &lt;&gt; "", 記入用シート1!$G$20, "")</f>
        <v/>
      </c>
      <c r="H134" s="37" t="str">
        <f>IF(O134 &lt;&gt; "", 記入用シート1!$G$21, "")</f>
        <v/>
      </c>
      <c r="I134" s="36" t="str">
        <f>IF(O134 &lt;&gt; "", 記入用シート1!$G$22, "")</f>
        <v/>
      </c>
      <c r="J134" s="36" t="str" cm="1">
        <f t="array" ref="J134">IF(O134 &lt;&gt; "", _xlfn.IFS(記入用シート1!$G$26="はい", "利用申請している", 記入用シート1!$G$26="いいえ", "利用申請していない"), "")</f>
        <v/>
      </c>
      <c r="K134" s="36" t="str">
        <f>IF(O134 &lt;&gt; "", 記入用シート1!$G$27, "")</f>
        <v/>
      </c>
      <c r="L134" s="36" t="str" cm="1">
        <f t="array" ref="L134">IF(O134 &lt;&gt; "", _xlfn.IFS(記入用シート1!$G$28 = "はい", "発行できる", 記入用シート1!$G$28 = "いいえ", "発行できない"), "")</f>
        <v/>
      </c>
      <c r="M134" s="36" t="str" cm="1">
        <f t="array" ref="M134">IF(O134 &lt;&gt; "", _xlfn.IFS(記入用シート1!$G$31 = "はい", "LRA登録済", 記入用シート1!$G$31 = "いいえ", "LRA未登録"), "")</f>
        <v/>
      </c>
      <c r="N134" s="40" t="str">
        <f t="shared" si="2"/>
        <v/>
      </c>
      <c r="O134" s="36" t="str">
        <f>IF(記入用シート2!B410 &lt;&gt; "", 記入用シート2!B410, "")</f>
        <v/>
      </c>
      <c r="P134" s="36" t="str">
        <f>IF(記入用シート2!C410 &lt;&gt; "", 記入用シート2!C410, "")</f>
        <v/>
      </c>
      <c r="Q134" s="36" t="str">
        <f>IF(記入用シート2!D410 &lt;&gt; "", TEXT(記入用シート2!D410, "000000"), "")</f>
        <v/>
      </c>
      <c r="R134" s="36" t="str">
        <f>IF(記入用シート2!E410 &lt;&gt; "", 記入用シート2!E410, "")</f>
        <v/>
      </c>
      <c r="S134" s="36" t="str">
        <f>IF(記入用シート2!F410 &lt;&gt; "", 記入用シート2!F410, "")</f>
        <v/>
      </c>
      <c r="T134" s="36" t="str">
        <f>IF(記入用シート2!G410 &lt;&gt; "", 記入用シート2!G410, "")</f>
        <v/>
      </c>
      <c r="U134" s="36" t="str">
        <f>IF(記入用シート2!H410 &lt;&gt; "", 記入用シート2!H410, "")</f>
        <v/>
      </c>
    </row>
    <row r="135" spans="1:21" x14ac:dyDescent="0.4">
      <c r="A135" s="36" t="str">
        <f>IF(O135 &lt;&gt; "", TEXT(記入用シート1!$G$13, "0000000"), "")</f>
        <v/>
      </c>
      <c r="B135" s="36" t="str">
        <f>IF(O135 &lt;&gt; "", 記入用シート1!$G$14, "")</f>
        <v/>
      </c>
      <c r="C135" s="36" t="str">
        <f>IF(O135&lt;&gt;"", _xlfn.CONCAT(TEXT(_xlfn.XLOOKUP(B135, 'リスト　※入力不要です'!A:A, 'リスト　※入力不要です'!B:B), "00"), "1", A135), "")</f>
        <v/>
      </c>
      <c r="D135" s="36" t="str">
        <f>IF(O135 &lt;&gt; "", 記入用シート1!$G$15, "")</f>
        <v/>
      </c>
      <c r="E135" s="36" t="str">
        <f>IF(O135 &lt;&gt; "", IF(記入用シート1!$C$9 = "☑", "同意あり", "同意なし"), "")</f>
        <v/>
      </c>
      <c r="F135" s="36" t="str">
        <f>IF(O135 &lt;&gt; "", 記入用シート1!$G$19, "")</f>
        <v/>
      </c>
      <c r="G135" s="36" t="str">
        <f>IF(O135 &lt;&gt; "", 記入用シート1!$G$20, "")</f>
        <v/>
      </c>
      <c r="H135" s="37" t="str">
        <f>IF(O135 &lt;&gt; "", 記入用シート1!$G$21, "")</f>
        <v/>
      </c>
      <c r="I135" s="36" t="str">
        <f>IF(O135 &lt;&gt; "", 記入用シート1!$G$22, "")</f>
        <v/>
      </c>
      <c r="J135" s="36" t="str" cm="1">
        <f t="array" ref="J135">IF(O135 &lt;&gt; "", _xlfn.IFS(記入用シート1!$G$26="はい", "利用申請している", 記入用シート1!$G$26="いいえ", "利用申請していない"), "")</f>
        <v/>
      </c>
      <c r="K135" s="36" t="str">
        <f>IF(O135 &lt;&gt; "", 記入用シート1!$G$27, "")</f>
        <v/>
      </c>
      <c r="L135" s="36" t="str" cm="1">
        <f t="array" ref="L135">IF(O135 &lt;&gt; "", _xlfn.IFS(記入用シート1!$G$28 = "はい", "発行できる", 記入用シート1!$G$28 = "いいえ", "発行できない"), "")</f>
        <v/>
      </c>
      <c r="M135" s="36" t="str" cm="1">
        <f t="array" ref="M135">IF(O135 &lt;&gt; "", _xlfn.IFS(記入用シート1!$G$31 = "はい", "LRA登録済", 記入用シート1!$G$31 = "いいえ", "LRA未登録"), "")</f>
        <v/>
      </c>
      <c r="N135" s="40" t="str">
        <f t="shared" si="2"/>
        <v/>
      </c>
      <c r="O135" s="36" t="str">
        <f>IF(記入用シート2!B411 &lt;&gt; "", 記入用シート2!B411, "")</f>
        <v/>
      </c>
      <c r="P135" s="36" t="str">
        <f>IF(記入用シート2!C411 &lt;&gt; "", 記入用シート2!C411, "")</f>
        <v/>
      </c>
      <c r="Q135" s="36" t="str">
        <f>IF(記入用シート2!D411 &lt;&gt; "", TEXT(記入用シート2!D411, "000000"), "")</f>
        <v/>
      </c>
      <c r="R135" s="36" t="str">
        <f>IF(記入用シート2!E411 &lt;&gt; "", 記入用シート2!E411, "")</f>
        <v/>
      </c>
      <c r="S135" s="36" t="str">
        <f>IF(記入用シート2!F411 &lt;&gt; "", 記入用シート2!F411, "")</f>
        <v/>
      </c>
      <c r="T135" s="36" t="str">
        <f>IF(記入用シート2!G411 &lt;&gt; "", 記入用シート2!G411, "")</f>
        <v/>
      </c>
      <c r="U135" s="36" t="str">
        <f>IF(記入用シート2!H411 &lt;&gt; "", 記入用シート2!H411, "")</f>
        <v/>
      </c>
    </row>
    <row r="136" spans="1:21" x14ac:dyDescent="0.4">
      <c r="A136" s="36" t="str">
        <f>IF(O136 &lt;&gt; "", TEXT(記入用シート1!$G$13, "0000000"), "")</f>
        <v/>
      </c>
      <c r="B136" s="36" t="str">
        <f>IF(O136 &lt;&gt; "", 記入用シート1!$G$14, "")</f>
        <v/>
      </c>
      <c r="C136" s="36" t="str">
        <f>IF(O136&lt;&gt;"", _xlfn.CONCAT(TEXT(_xlfn.XLOOKUP(B136, 'リスト　※入力不要です'!A:A, 'リスト　※入力不要です'!B:B), "00"), "1", A136), "")</f>
        <v/>
      </c>
      <c r="D136" s="36" t="str">
        <f>IF(O136 &lt;&gt; "", 記入用シート1!$G$15, "")</f>
        <v/>
      </c>
      <c r="E136" s="36" t="str">
        <f>IF(O136 &lt;&gt; "", IF(記入用シート1!$C$9 = "☑", "同意あり", "同意なし"), "")</f>
        <v/>
      </c>
      <c r="F136" s="36" t="str">
        <f>IF(O136 &lt;&gt; "", 記入用シート1!$G$19, "")</f>
        <v/>
      </c>
      <c r="G136" s="36" t="str">
        <f>IF(O136 &lt;&gt; "", 記入用シート1!$G$20, "")</f>
        <v/>
      </c>
      <c r="H136" s="37" t="str">
        <f>IF(O136 &lt;&gt; "", 記入用シート1!$G$21, "")</f>
        <v/>
      </c>
      <c r="I136" s="36" t="str">
        <f>IF(O136 &lt;&gt; "", 記入用シート1!$G$22, "")</f>
        <v/>
      </c>
      <c r="J136" s="36" t="str" cm="1">
        <f t="array" ref="J136">IF(O136 &lt;&gt; "", _xlfn.IFS(記入用シート1!$G$26="はい", "利用申請している", 記入用シート1!$G$26="いいえ", "利用申請していない"), "")</f>
        <v/>
      </c>
      <c r="K136" s="36" t="str">
        <f>IF(O136 &lt;&gt; "", 記入用シート1!$G$27, "")</f>
        <v/>
      </c>
      <c r="L136" s="36" t="str" cm="1">
        <f t="array" ref="L136">IF(O136 &lt;&gt; "", _xlfn.IFS(記入用シート1!$G$28 = "はい", "発行できる", 記入用シート1!$G$28 = "いいえ", "発行できない"), "")</f>
        <v/>
      </c>
      <c r="M136" s="36" t="str" cm="1">
        <f t="array" ref="M136">IF(O136 &lt;&gt; "", _xlfn.IFS(記入用シート1!$G$31 = "はい", "LRA登録済", 記入用シート1!$G$31 = "いいえ", "LRA未登録"), "")</f>
        <v/>
      </c>
      <c r="N136" s="40" t="str">
        <f t="shared" si="2"/>
        <v/>
      </c>
      <c r="O136" s="36" t="str">
        <f>IF(記入用シート2!B412 &lt;&gt; "", 記入用シート2!B412, "")</f>
        <v/>
      </c>
      <c r="P136" s="36" t="str">
        <f>IF(記入用シート2!C412 &lt;&gt; "", 記入用シート2!C412, "")</f>
        <v/>
      </c>
      <c r="Q136" s="36" t="str">
        <f>IF(記入用シート2!D412 &lt;&gt; "", TEXT(記入用シート2!D412, "000000"), "")</f>
        <v/>
      </c>
      <c r="R136" s="36" t="str">
        <f>IF(記入用シート2!E412 &lt;&gt; "", 記入用シート2!E412, "")</f>
        <v/>
      </c>
      <c r="S136" s="36" t="str">
        <f>IF(記入用シート2!F412 &lt;&gt; "", 記入用シート2!F412, "")</f>
        <v/>
      </c>
      <c r="T136" s="36" t="str">
        <f>IF(記入用シート2!G412 &lt;&gt; "", 記入用シート2!G412, "")</f>
        <v/>
      </c>
      <c r="U136" s="36" t="str">
        <f>IF(記入用シート2!H412 &lt;&gt; "", 記入用シート2!H412, "")</f>
        <v/>
      </c>
    </row>
    <row r="137" spans="1:21" x14ac:dyDescent="0.4">
      <c r="A137" s="36" t="str">
        <f>IF(O137 &lt;&gt; "", TEXT(記入用シート1!$G$13, "0000000"), "")</f>
        <v/>
      </c>
      <c r="B137" s="36" t="str">
        <f>IF(O137 &lt;&gt; "", 記入用シート1!$G$14, "")</f>
        <v/>
      </c>
      <c r="C137" s="36" t="str">
        <f>IF(O137&lt;&gt;"", _xlfn.CONCAT(TEXT(_xlfn.XLOOKUP(B137, 'リスト　※入力不要です'!A:A, 'リスト　※入力不要です'!B:B), "00"), "1", A137), "")</f>
        <v/>
      </c>
      <c r="D137" s="36" t="str">
        <f>IF(O137 &lt;&gt; "", 記入用シート1!$G$15, "")</f>
        <v/>
      </c>
      <c r="E137" s="36" t="str">
        <f>IF(O137 &lt;&gt; "", IF(記入用シート1!$C$9 = "☑", "同意あり", "同意なし"), "")</f>
        <v/>
      </c>
      <c r="F137" s="36" t="str">
        <f>IF(O137 &lt;&gt; "", 記入用シート1!$G$19, "")</f>
        <v/>
      </c>
      <c r="G137" s="36" t="str">
        <f>IF(O137 &lt;&gt; "", 記入用シート1!$G$20, "")</f>
        <v/>
      </c>
      <c r="H137" s="37" t="str">
        <f>IF(O137 &lt;&gt; "", 記入用シート1!$G$21, "")</f>
        <v/>
      </c>
      <c r="I137" s="36" t="str">
        <f>IF(O137 &lt;&gt; "", 記入用シート1!$G$22, "")</f>
        <v/>
      </c>
      <c r="J137" s="36" t="str" cm="1">
        <f t="array" ref="J137">IF(O137 &lt;&gt; "", _xlfn.IFS(記入用シート1!$G$26="はい", "利用申請している", 記入用シート1!$G$26="いいえ", "利用申請していない"), "")</f>
        <v/>
      </c>
      <c r="K137" s="36" t="str">
        <f>IF(O137 &lt;&gt; "", 記入用シート1!$G$27, "")</f>
        <v/>
      </c>
      <c r="L137" s="36" t="str" cm="1">
        <f t="array" ref="L137">IF(O137 &lt;&gt; "", _xlfn.IFS(記入用シート1!$G$28 = "はい", "発行できる", 記入用シート1!$G$28 = "いいえ", "発行できない"), "")</f>
        <v/>
      </c>
      <c r="M137" s="36" t="str" cm="1">
        <f t="array" ref="M137">IF(O137 &lt;&gt; "", _xlfn.IFS(記入用シート1!$G$31 = "はい", "LRA登録済", 記入用シート1!$G$31 = "いいえ", "LRA未登録"), "")</f>
        <v/>
      </c>
      <c r="N137" s="40" t="str">
        <f t="shared" si="2"/>
        <v/>
      </c>
      <c r="O137" s="36" t="str">
        <f>IF(記入用シート2!B413 &lt;&gt; "", 記入用シート2!B413, "")</f>
        <v/>
      </c>
      <c r="P137" s="36" t="str">
        <f>IF(記入用シート2!C413 &lt;&gt; "", 記入用シート2!C413, "")</f>
        <v/>
      </c>
      <c r="Q137" s="36" t="str">
        <f>IF(記入用シート2!D413 &lt;&gt; "", TEXT(記入用シート2!D413, "000000"), "")</f>
        <v/>
      </c>
      <c r="R137" s="36" t="str">
        <f>IF(記入用シート2!E413 &lt;&gt; "", 記入用シート2!E413, "")</f>
        <v/>
      </c>
      <c r="S137" s="36" t="str">
        <f>IF(記入用シート2!F413 &lt;&gt; "", 記入用シート2!F413, "")</f>
        <v/>
      </c>
      <c r="T137" s="36" t="str">
        <f>IF(記入用シート2!G413 &lt;&gt; "", 記入用シート2!G413, "")</f>
        <v/>
      </c>
      <c r="U137" s="36" t="str">
        <f>IF(記入用シート2!H413 &lt;&gt; "", 記入用シート2!H413, "")</f>
        <v/>
      </c>
    </row>
    <row r="138" spans="1:21" x14ac:dyDescent="0.4">
      <c r="A138" s="36" t="str">
        <f>IF(O138 &lt;&gt; "", TEXT(記入用シート1!$G$13, "0000000"), "")</f>
        <v/>
      </c>
      <c r="B138" s="36" t="str">
        <f>IF(O138 &lt;&gt; "", 記入用シート1!$G$14, "")</f>
        <v/>
      </c>
      <c r="C138" s="36" t="str">
        <f>IF(O138&lt;&gt;"", _xlfn.CONCAT(TEXT(_xlfn.XLOOKUP(B138, 'リスト　※入力不要です'!A:A, 'リスト　※入力不要です'!B:B), "00"), "1", A138), "")</f>
        <v/>
      </c>
      <c r="D138" s="36" t="str">
        <f>IF(O138 &lt;&gt; "", 記入用シート1!$G$15, "")</f>
        <v/>
      </c>
      <c r="E138" s="36" t="str">
        <f>IF(O138 &lt;&gt; "", IF(記入用シート1!$C$9 = "☑", "同意あり", "同意なし"), "")</f>
        <v/>
      </c>
      <c r="F138" s="36" t="str">
        <f>IF(O138 &lt;&gt; "", 記入用シート1!$G$19, "")</f>
        <v/>
      </c>
      <c r="G138" s="36" t="str">
        <f>IF(O138 &lt;&gt; "", 記入用シート1!$G$20, "")</f>
        <v/>
      </c>
      <c r="H138" s="37" t="str">
        <f>IF(O138 &lt;&gt; "", 記入用シート1!$G$21, "")</f>
        <v/>
      </c>
      <c r="I138" s="36" t="str">
        <f>IF(O138 &lt;&gt; "", 記入用シート1!$G$22, "")</f>
        <v/>
      </c>
      <c r="J138" s="36" t="str" cm="1">
        <f t="array" ref="J138">IF(O138 &lt;&gt; "", _xlfn.IFS(記入用シート1!$G$26="はい", "利用申請している", 記入用シート1!$G$26="いいえ", "利用申請していない"), "")</f>
        <v/>
      </c>
      <c r="K138" s="36" t="str">
        <f>IF(O138 &lt;&gt; "", 記入用シート1!$G$27, "")</f>
        <v/>
      </c>
      <c r="L138" s="36" t="str" cm="1">
        <f t="array" ref="L138">IF(O138 &lt;&gt; "", _xlfn.IFS(記入用シート1!$G$28 = "はい", "発行できる", 記入用シート1!$G$28 = "いいえ", "発行できない"), "")</f>
        <v/>
      </c>
      <c r="M138" s="36" t="str" cm="1">
        <f t="array" ref="M138">IF(O138 &lt;&gt; "", _xlfn.IFS(記入用シート1!$G$31 = "はい", "LRA登録済", 記入用シート1!$G$31 = "いいえ", "LRA未登録"), "")</f>
        <v/>
      </c>
      <c r="N138" s="40" t="str">
        <f t="shared" si="2"/>
        <v/>
      </c>
      <c r="O138" s="36" t="str">
        <f>IF(記入用シート2!B414 &lt;&gt; "", 記入用シート2!B414, "")</f>
        <v/>
      </c>
      <c r="P138" s="36" t="str">
        <f>IF(記入用シート2!C414 &lt;&gt; "", 記入用シート2!C414, "")</f>
        <v/>
      </c>
      <c r="Q138" s="36" t="str">
        <f>IF(記入用シート2!D414 &lt;&gt; "", TEXT(記入用シート2!D414, "000000"), "")</f>
        <v/>
      </c>
      <c r="R138" s="36" t="str">
        <f>IF(記入用シート2!E414 &lt;&gt; "", 記入用シート2!E414, "")</f>
        <v/>
      </c>
      <c r="S138" s="36" t="str">
        <f>IF(記入用シート2!F414 &lt;&gt; "", 記入用シート2!F414, "")</f>
        <v/>
      </c>
      <c r="T138" s="36" t="str">
        <f>IF(記入用シート2!G414 &lt;&gt; "", 記入用シート2!G414, "")</f>
        <v/>
      </c>
      <c r="U138" s="36" t="str">
        <f>IF(記入用シート2!H414 &lt;&gt; "", 記入用シート2!H414, "")</f>
        <v/>
      </c>
    </row>
    <row r="139" spans="1:21" x14ac:dyDescent="0.4">
      <c r="A139" s="36" t="str">
        <f>IF(O139 &lt;&gt; "", TEXT(記入用シート1!$G$13, "0000000"), "")</f>
        <v/>
      </c>
      <c r="B139" s="36" t="str">
        <f>IF(O139 &lt;&gt; "", 記入用シート1!$G$14, "")</f>
        <v/>
      </c>
      <c r="C139" s="36" t="str">
        <f>IF(O139&lt;&gt;"", _xlfn.CONCAT(TEXT(_xlfn.XLOOKUP(B139, 'リスト　※入力不要です'!A:A, 'リスト　※入力不要です'!B:B), "00"), "1", A139), "")</f>
        <v/>
      </c>
      <c r="D139" s="36" t="str">
        <f>IF(O139 &lt;&gt; "", 記入用シート1!$G$15, "")</f>
        <v/>
      </c>
      <c r="E139" s="36" t="str">
        <f>IF(O139 &lt;&gt; "", IF(記入用シート1!$C$9 = "☑", "同意あり", "同意なし"), "")</f>
        <v/>
      </c>
      <c r="F139" s="36" t="str">
        <f>IF(O139 &lt;&gt; "", 記入用シート1!$G$19, "")</f>
        <v/>
      </c>
      <c r="G139" s="36" t="str">
        <f>IF(O139 &lt;&gt; "", 記入用シート1!$G$20, "")</f>
        <v/>
      </c>
      <c r="H139" s="37" t="str">
        <f>IF(O139 &lt;&gt; "", 記入用シート1!$G$21, "")</f>
        <v/>
      </c>
      <c r="I139" s="36" t="str">
        <f>IF(O139 &lt;&gt; "", 記入用シート1!$G$22, "")</f>
        <v/>
      </c>
      <c r="J139" s="36" t="str" cm="1">
        <f t="array" ref="J139">IF(O139 &lt;&gt; "", _xlfn.IFS(記入用シート1!$G$26="はい", "利用申請している", 記入用シート1!$G$26="いいえ", "利用申請していない"), "")</f>
        <v/>
      </c>
      <c r="K139" s="36" t="str">
        <f>IF(O139 &lt;&gt; "", 記入用シート1!$G$27, "")</f>
        <v/>
      </c>
      <c r="L139" s="36" t="str" cm="1">
        <f t="array" ref="L139">IF(O139 &lt;&gt; "", _xlfn.IFS(記入用シート1!$G$28 = "はい", "発行できる", 記入用シート1!$G$28 = "いいえ", "発行できない"), "")</f>
        <v/>
      </c>
      <c r="M139" s="36" t="str" cm="1">
        <f t="array" ref="M139">IF(O139 &lt;&gt; "", _xlfn.IFS(記入用シート1!$G$31 = "はい", "LRA登録済", 記入用シート1!$G$31 = "いいえ", "LRA未登録"), "")</f>
        <v/>
      </c>
      <c r="N139" s="40" t="str">
        <f t="shared" si="2"/>
        <v/>
      </c>
      <c r="O139" s="36" t="str">
        <f>IF(記入用シート2!B415 &lt;&gt; "", 記入用シート2!B415, "")</f>
        <v/>
      </c>
      <c r="P139" s="36" t="str">
        <f>IF(記入用シート2!C415 &lt;&gt; "", 記入用シート2!C415, "")</f>
        <v/>
      </c>
      <c r="Q139" s="36" t="str">
        <f>IF(記入用シート2!D415 &lt;&gt; "", TEXT(記入用シート2!D415, "000000"), "")</f>
        <v/>
      </c>
      <c r="R139" s="36" t="str">
        <f>IF(記入用シート2!E415 &lt;&gt; "", 記入用シート2!E415, "")</f>
        <v/>
      </c>
      <c r="S139" s="36" t="str">
        <f>IF(記入用シート2!F415 &lt;&gt; "", 記入用シート2!F415, "")</f>
        <v/>
      </c>
      <c r="T139" s="36" t="str">
        <f>IF(記入用シート2!G415 &lt;&gt; "", 記入用シート2!G415, "")</f>
        <v/>
      </c>
      <c r="U139" s="36" t="str">
        <f>IF(記入用シート2!H415 &lt;&gt; "", 記入用シート2!H415, "")</f>
        <v/>
      </c>
    </row>
    <row r="140" spans="1:21" x14ac:dyDescent="0.4">
      <c r="A140" s="36" t="str">
        <f>IF(O140 &lt;&gt; "", TEXT(記入用シート1!$G$13, "0000000"), "")</f>
        <v/>
      </c>
      <c r="B140" s="36" t="str">
        <f>IF(O140 &lt;&gt; "", 記入用シート1!$G$14, "")</f>
        <v/>
      </c>
      <c r="C140" s="36" t="str">
        <f>IF(O140&lt;&gt;"", _xlfn.CONCAT(TEXT(_xlfn.XLOOKUP(B140, 'リスト　※入力不要です'!A:A, 'リスト　※入力不要です'!B:B), "00"), "1", A140), "")</f>
        <v/>
      </c>
      <c r="D140" s="36" t="str">
        <f>IF(O140 &lt;&gt; "", 記入用シート1!$G$15, "")</f>
        <v/>
      </c>
      <c r="E140" s="36" t="str">
        <f>IF(O140 &lt;&gt; "", IF(記入用シート1!$C$9 = "☑", "同意あり", "同意なし"), "")</f>
        <v/>
      </c>
      <c r="F140" s="36" t="str">
        <f>IF(O140 &lt;&gt; "", 記入用シート1!$G$19, "")</f>
        <v/>
      </c>
      <c r="G140" s="36" t="str">
        <f>IF(O140 &lt;&gt; "", 記入用シート1!$G$20, "")</f>
        <v/>
      </c>
      <c r="H140" s="37" t="str">
        <f>IF(O140 &lt;&gt; "", 記入用シート1!$G$21, "")</f>
        <v/>
      </c>
      <c r="I140" s="36" t="str">
        <f>IF(O140 &lt;&gt; "", 記入用シート1!$G$22, "")</f>
        <v/>
      </c>
      <c r="J140" s="36" t="str" cm="1">
        <f t="array" ref="J140">IF(O140 &lt;&gt; "", _xlfn.IFS(記入用シート1!$G$26="はい", "利用申請している", 記入用シート1!$G$26="いいえ", "利用申請していない"), "")</f>
        <v/>
      </c>
      <c r="K140" s="36" t="str">
        <f>IF(O140 &lt;&gt; "", 記入用シート1!$G$27, "")</f>
        <v/>
      </c>
      <c r="L140" s="36" t="str" cm="1">
        <f t="array" ref="L140">IF(O140 &lt;&gt; "", _xlfn.IFS(記入用シート1!$G$28 = "はい", "発行できる", 記入用シート1!$G$28 = "いいえ", "発行できない"), "")</f>
        <v/>
      </c>
      <c r="M140" s="36" t="str" cm="1">
        <f t="array" ref="M140">IF(O140 &lt;&gt; "", _xlfn.IFS(記入用シート1!$G$31 = "はい", "LRA登録済", 記入用シート1!$G$31 = "いいえ", "LRA未登録"), "")</f>
        <v/>
      </c>
      <c r="N140" s="40" t="str">
        <f t="shared" si="2"/>
        <v/>
      </c>
      <c r="O140" s="36" t="str">
        <f>IF(記入用シート2!B416 &lt;&gt; "", 記入用シート2!B416, "")</f>
        <v/>
      </c>
      <c r="P140" s="36" t="str">
        <f>IF(記入用シート2!C416 &lt;&gt; "", 記入用シート2!C416, "")</f>
        <v/>
      </c>
      <c r="Q140" s="36" t="str">
        <f>IF(記入用シート2!D416 &lt;&gt; "", TEXT(記入用シート2!D416, "000000"), "")</f>
        <v/>
      </c>
      <c r="R140" s="36" t="str">
        <f>IF(記入用シート2!E416 &lt;&gt; "", 記入用シート2!E416, "")</f>
        <v/>
      </c>
      <c r="S140" s="36" t="str">
        <f>IF(記入用シート2!F416 &lt;&gt; "", 記入用シート2!F416, "")</f>
        <v/>
      </c>
      <c r="T140" s="36" t="str">
        <f>IF(記入用シート2!G416 &lt;&gt; "", 記入用シート2!G416, "")</f>
        <v/>
      </c>
      <c r="U140" s="36" t="str">
        <f>IF(記入用シート2!H416 &lt;&gt; "", 記入用シート2!H416, "")</f>
        <v/>
      </c>
    </row>
    <row r="141" spans="1:21" x14ac:dyDescent="0.4">
      <c r="A141" s="36" t="str">
        <f>IF(O141 &lt;&gt; "", TEXT(記入用シート1!$G$13, "0000000"), "")</f>
        <v/>
      </c>
      <c r="B141" s="36" t="str">
        <f>IF(O141 &lt;&gt; "", 記入用シート1!$G$14, "")</f>
        <v/>
      </c>
      <c r="C141" s="36" t="str">
        <f>IF(O141&lt;&gt;"", _xlfn.CONCAT(TEXT(_xlfn.XLOOKUP(B141, 'リスト　※入力不要です'!A:A, 'リスト　※入力不要です'!B:B), "00"), "1", A141), "")</f>
        <v/>
      </c>
      <c r="D141" s="36" t="str">
        <f>IF(O141 &lt;&gt; "", 記入用シート1!$G$15, "")</f>
        <v/>
      </c>
      <c r="E141" s="36" t="str">
        <f>IF(O141 &lt;&gt; "", IF(記入用シート1!$C$9 = "☑", "同意あり", "同意なし"), "")</f>
        <v/>
      </c>
      <c r="F141" s="36" t="str">
        <f>IF(O141 &lt;&gt; "", 記入用シート1!$G$19, "")</f>
        <v/>
      </c>
      <c r="G141" s="36" t="str">
        <f>IF(O141 &lt;&gt; "", 記入用シート1!$G$20, "")</f>
        <v/>
      </c>
      <c r="H141" s="37" t="str">
        <f>IF(O141 &lt;&gt; "", 記入用シート1!$G$21, "")</f>
        <v/>
      </c>
      <c r="I141" s="36" t="str">
        <f>IF(O141 &lt;&gt; "", 記入用シート1!$G$22, "")</f>
        <v/>
      </c>
      <c r="J141" s="36" t="str" cm="1">
        <f t="array" ref="J141">IF(O141 &lt;&gt; "", _xlfn.IFS(記入用シート1!$G$26="はい", "利用申請している", 記入用シート1!$G$26="いいえ", "利用申請していない"), "")</f>
        <v/>
      </c>
      <c r="K141" s="36" t="str">
        <f>IF(O141 &lt;&gt; "", 記入用シート1!$G$27, "")</f>
        <v/>
      </c>
      <c r="L141" s="36" t="str" cm="1">
        <f t="array" ref="L141">IF(O141 &lt;&gt; "", _xlfn.IFS(記入用シート1!$G$28 = "はい", "発行できる", 記入用シート1!$G$28 = "いいえ", "発行できない"), "")</f>
        <v/>
      </c>
      <c r="M141" s="36" t="str" cm="1">
        <f t="array" ref="M141">IF(O141 &lt;&gt; "", _xlfn.IFS(記入用シート1!$G$31 = "はい", "LRA登録済", 記入用シート1!$G$31 = "いいえ", "LRA未登録"), "")</f>
        <v/>
      </c>
      <c r="N141" s="40" t="str">
        <f t="shared" si="2"/>
        <v/>
      </c>
      <c r="O141" s="36" t="str">
        <f>IF(記入用シート2!B417 &lt;&gt; "", 記入用シート2!B417, "")</f>
        <v/>
      </c>
      <c r="P141" s="36" t="str">
        <f>IF(記入用シート2!C417 &lt;&gt; "", 記入用シート2!C417, "")</f>
        <v/>
      </c>
      <c r="Q141" s="36" t="str">
        <f>IF(記入用シート2!D417 &lt;&gt; "", TEXT(記入用シート2!D417, "000000"), "")</f>
        <v/>
      </c>
      <c r="R141" s="36" t="str">
        <f>IF(記入用シート2!E417 &lt;&gt; "", 記入用シート2!E417, "")</f>
        <v/>
      </c>
      <c r="S141" s="36" t="str">
        <f>IF(記入用シート2!F417 &lt;&gt; "", 記入用シート2!F417, "")</f>
        <v/>
      </c>
      <c r="T141" s="36" t="str">
        <f>IF(記入用シート2!G417 &lt;&gt; "", 記入用シート2!G417, "")</f>
        <v/>
      </c>
      <c r="U141" s="36" t="str">
        <f>IF(記入用シート2!H417 &lt;&gt; "", 記入用シート2!H417, "")</f>
        <v/>
      </c>
    </row>
    <row r="142" spans="1:21" x14ac:dyDescent="0.4">
      <c r="A142" s="36" t="str">
        <f>IF(O142 &lt;&gt; "", TEXT(記入用シート1!$G$13, "0000000"), "")</f>
        <v/>
      </c>
      <c r="B142" s="36" t="str">
        <f>IF(O142 &lt;&gt; "", 記入用シート1!$G$14, "")</f>
        <v/>
      </c>
      <c r="C142" s="36" t="str">
        <f>IF(O142&lt;&gt;"", _xlfn.CONCAT(TEXT(_xlfn.XLOOKUP(B142, 'リスト　※入力不要です'!A:A, 'リスト　※入力不要です'!B:B), "00"), "1", A142), "")</f>
        <v/>
      </c>
      <c r="D142" s="36" t="str">
        <f>IF(O142 &lt;&gt; "", 記入用シート1!$G$15, "")</f>
        <v/>
      </c>
      <c r="E142" s="36" t="str">
        <f>IF(O142 &lt;&gt; "", IF(記入用シート1!$C$9 = "☑", "同意あり", "同意なし"), "")</f>
        <v/>
      </c>
      <c r="F142" s="36" t="str">
        <f>IF(O142 &lt;&gt; "", 記入用シート1!$G$19, "")</f>
        <v/>
      </c>
      <c r="G142" s="36" t="str">
        <f>IF(O142 &lt;&gt; "", 記入用シート1!$G$20, "")</f>
        <v/>
      </c>
      <c r="H142" s="37" t="str">
        <f>IF(O142 &lt;&gt; "", 記入用シート1!$G$21, "")</f>
        <v/>
      </c>
      <c r="I142" s="36" t="str">
        <f>IF(O142 &lt;&gt; "", 記入用シート1!$G$22, "")</f>
        <v/>
      </c>
      <c r="J142" s="36" t="str" cm="1">
        <f t="array" ref="J142">IF(O142 &lt;&gt; "", _xlfn.IFS(記入用シート1!$G$26="はい", "利用申請している", 記入用シート1!$G$26="いいえ", "利用申請していない"), "")</f>
        <v/>
      </c>
      <c r="K142" s="36" t="str">
        <f>IF(O142 &lt;&gt; "", 記入用シート1!$G$27, "")</f>
        <v/>
      </c>
      <c r="L142" s="36" t="str" cm="1">
        <f t="array" ref="L142">IF(O142 &lt;&gt; "", _xlfn.IFS(記入用シート1!$G$28 = "はい", "発行できる", 記入用シート1!$G$28 = "いいえ", "発行できない"), "")</f>
        <v/>
      </c>
      <c r="M142" s="36" t="str" cm="1">
        <f t="array" ref="M142">IF(O142 &lt;&gt; "", _xlfn.IFS(記入用シート1!$G$31 = "はい", "LRA登録済", 記入用シート1!$G$31 = "いいえ", "LRA未登録"), "")</f>
        <v/>
      </c>
      <c r="N142" s="40" t="str">
        <f t="shared" si="2"/>
        <v/>
      </c>
      <c r="O142" s="36" t="str">
        <f>IF(記入用シート2!B418 &lt;&gt; "", 記入用シート2!B418, "")</f>
        <v/>
      </c>
      <c r="P142" s="36" t="str">
        <f>IF(記入用シート2!C418 &lt;&gt; "", 記入用シート2!C418, "")</f>
        <v/>
      </c>
      <c r="Q142" s="36" t="str">
        <f>IF(記入用シート2!D418 &lt;&gt; "", TEXT(記入用シート2!D418, "000000"), "")</f>
        <v/>
      </c>
      <c r="R142" s="36" t="str">
        <f>IF(記入用シート2!E418 &lt;&gt; "", 記入用シート2!E418, "")</f>
        <v/>
      </c>
      <c r="S142" s="36" t="str">
        <f>IF(記入用シート2!F418 &lt;&gt; "", 記入用シート2!F418, "")</f>
        <v/>
      </c>
      <c r="T142" s="36" t="str">
        <f>IF(記入用シート2!G418 &lt;&gt; "", 記入用シート2!G418, "")</f>
        <v/>
      </c>
      <c r="U142" s="36" t="str">
        <f>IF(記入用シート2!H418 &lt;&gt; "", 記入用シート2!H418, "")</f>
        <v/>
      </c>
    </row>
    <row r="143" spans="1:21" x14ac:dyDescent="0.4">
      <c r="A143" s="36" t="str">
        <f>IF(O143 &lt;&gt; "", TEXT(記入用シート1!$G$13, "0000000"), "")</f>
        <v/>
      </c>
      <c r="B143" s="36" t="str">
        <f>IF(O143 &lt;&gt; "", 記入用シート1!$G$14, "")</f>
        <v/>
      </c>
      <c r="C143" s="36" t="str">
        <f>IF(O143&lt;&gt;"", _xlfn.CONCAT(TEXT(_xlfn.XLOOKUP(B143, 'リスト　※入力不要です'!A:A, 'リスト　※入力不要です'!B:B), "00"), "1", A143), "")</f>
        <v/>
      </c>
      <c r="D143" s="36" t="str">
        <f>IF(O143 &lt;&gt; "", 記入用シート1!$G$15, "")</f>
        <v/>
      </c>
      <c r="E143" s="36" t="str">
        <f>IF(O143 &lt;&gt; "", IF(記入用シート1!$C$9 = "☑", "同意あり", "同意なし"), "")</f>
        <v/>
      </c>
      <c r="F143" s="36" t="str">
        <f>IF(O143 &lt;&gt; "", 記入用シート1!$G$19, "")</f>
        <v/>
      </c>
      <c r="G143" s="36" t="str">
        <f>IF(O143 &lt;&gt; "", 記入用シート1!$G$20, "")</f>
        <v/>
      </c>
      <c r="H143" s="37" t="str">
        <f>IF(O143 &lt;&gt; "", 記入用シート1!$G$21, "")</f>
        <v/>
      </c>
      <c r="I143" s="36" t="str">
        <f>IF(O143 &lt;&gt; "", 記入用シート1!$G$22, "")</f>
        <v/>
      </c>
      <c r="J143" s="36" t="str" cm="1">
        <f t="array" ref="J143">IF(O143 &lt;&gt; "", _xlfn.IFS(記入用シート1!$G$26="はい", "利用申請している", 記入用シート1!$G$26="いいえ", "利用申請していない"), "")</f>
        <v/>
      </c>
      <c r="K143" s="36" t="str">
        <f>IF(O143 &lt;&gt; "", 記入用シート1!$G$27, "")</f>
        <v/>
      </c>
      <c r="L143" s="36" t="str" cm="1">
        <f t="array" ref="L143">IF(O143 &lt;&gt; "", _xlfn.IFS(記入用シート1!$G$28 = "はい", "発行できる", 記入用シート1!$G$28 = "いいえ", "発行できない"), "")</f>
        <v/>
      </c>
      <c r="M143" s="36" t="str" cm="1">
        <f t="array" ref="M143">IF(O143 &lt;&gt; "", _xlfn.IFS(記入用シート1!$G$31 = "はい", "LRA登録済", 記入用シート1!$G$31 = "いいえ", "LRA未登録"), "")</f>
        <v/>
      </c>
      <c r="N143" s="40" t="str">
        <f t="shared" si="2"/>
        <v/>
      </c>
      <c r="O143" s="36" t="str">
        <f>IF(記入用シート2!B419 &lt;&gt; "", 記入用シート2!B419, "")</f>
        <v/>
      </c>
      <c r="P143" s="36" t="str">
        <f>IF(記入用シート2!C419 &lt;&gt; "", 記入用シート2!C419, "")</f>
        <v/>
      </c>
      <c r="Q143" s="36" t="str">
        <f>IF(記入用シート2!D419 &lt;&gt; "", TEXT(記入用シート2!D419, "000000"), "")</f>
        <v/>
      </c>
      <c r="R143" s="36" t="str">
        <f>IF(記入用シート2!E419 &lt;&gt; "", 記入用シート2!E419, "")</f>
        <v/>
      </c>
      <c r="S143" s="36" t="str">
        <f>IF(記入用シート2!F419 &lt;&gt; "", 記入用シート2!F419, "")</f>
        <v/>
      </c>
      <c r="T143" s="36" t="str">
        <f>IF(記入用シート2!G419 &lt;&gt; "", 記入用シート2!G419, "")</f>
        <v/>
      </c>
      <c r="U143" s="36" t="str">
        <f>IF(記入用シート2!H419 &lt;&gt; "", 記入用シート2!H419, "")</f>
        <v/>
      </c>
    </row>
    <row r="144" spans="1:21" x14ac:dyDescent="0.4">
      <c r="A144" s="36" t="str">
        <f>IF(O144 &lt;&gt; "", TEXT(記入用シート1!$G$13, "0000000"), "")</f>
        <v/>
      </c>
      <c r="B144" s="36" t="str">
        <f>IF(O144 &lt;&gt; "", 記入用シート1!$G$14, "")</f>
        <v/>
      </c>
      <c r="C144" s="36" t="str">
        <f>IF(O144&lt;&gt;"", _xlfn.CONCAT(TEXT(_xlfn.XLOOKUP(B144, 'リスト　※入力不要です'!A:A, 'リスト　※入力不要です'!B:B), "00"), "1", A144), "")</f>
        <v/>
      </c>
      <c r="D144" s="36" t="str">
        <f>IF(O144 &lt;&gt; "", 記入用シート1!$G$15, "")</f>
        <v/>
      </c>
      <c r="E144" s="36" t="str">
        <f>IF(O144 &lt;&gt; "", IF(記入用シート1!$C$9 = "☑", "同意あり", "同意なし"), "")</f>
        <v/>
      </c>
      <c r="F144" s="36" t="str">
        <f>IF(O144 &lt;&gt; "", 記入用シート1!$G$19, "")</f>
        <v/>
      </c>
      <c r="G144" s="36" t="str">
        <f>IF(O144 &lt;&gt; "", 記入用シート1!$G$20, "")</f>
        <v/>
      </c>
      <c r="H144" s="37" t="str">
        <f>IF(O144 &lt;&gt; "", 記入用シート1!$G$21, "")</f>
        <v/>
      </c>
      <c r="I144" s="36" t="str">
        <f>IF(O144 &lt;&gt; "", 記入用シート1!$G$22, "")</f>
        <v/>
      </c>
      <c r="J144" s="36" t="str" cm="1">
        <f t="array" ref="J144">IF(O144 &lt;&gt; "", _xlfn.IFS(記入用シート1!$G$26="はい", "利用申請している", 記入用シート1!$G$26="いいえ", "利用申請していない"), "")</f>
        <v/>
      </c>
      <c r="K144" s="36" t="str">
        <f>IF(O144 &lt;&gt; "", 記入用シート1!$G$27, "")</f>
        <v/>
      </c>
      <c r="L144" s="36" t="str" cm="1">
        <f t="array" ref="L144">IF(O144 &lt;&gt; "", _xlfn.IFS(記入用シート1!$G$28 = "はい", "発行できる", 記入用シート1!$G$28 = "いいえ", "発行できない"), "")</f>
        <v/>
      </c>
      <c r="M144" s="36" t="str" cm="1">
        <f t="array" ref="M144">IF(O144 &lt;&gt; "", _xlfn.IFS(記入用シート1!$G$31 = "はい", "LRA登録済", 記入用シート1!$G$31 = "いいえ", "LRA未登録"), "")</f>
        <v/>
      </c>
      <c r="N144" s="40" t="str">
        <f t="shared" si="2"/>
        <v/>
      </c>
      <c r="O144" s="36" t="str">
        <f>IF(記入用シート2!B420 &lt;&gt; "", 記入用シート2!B420, "")</f>
        <v/>
      </c>
      <c r="P144" s="36" t="str">
        <f>IF(記入用シート2!C420 &lt;&gt; "", 記入用シート2!C420, "")</f>
        <v/>
      </c>
      <c r="Q144" s="36" t="str">
        <f>IF(記入用シート2!D420 &lt;&gt; "", TEXT(記入用シート2!D420, "000000"), "")</f>
        <v/>
      </c>
      <c r="R144" s="36" t="str">
        <f>IF(記入用シート2!E420 &lt;&gt; "", 記入用シート2!E420, "")</f>
        <v/>
      </c>
      <c r="S144" s="36" t="str">
        <f>IF(記入用シート2!F420 &lt;&gt; "", 記入用シート2!F420, "")</f>
        <v/>
      </c>
      <c r="T144" s="36" t="str">
        <f>IF(記入用シート2!G420 &lt;&gt; "", 記入用シート2!G420, "")</f>
        <v/>
      </c>
      <c r="U144" s="36" t="str">
        <f>IF(記入用シート2!H420 &lt;&gt; "", 記入用シート2!H420, "")</f>
        <v/>
      </c>
    </row>
    <row r="145" spans="1:21" x14ac:dyDescent="0.4">
      <c r="A145" s="36" t="str">
        <f>IF(O145 &lt;&gt; "", TEXT(記入用シート1!$G$13, "0000000"), "")</f>
        <v/>
      </c>
      <c r="B145" s="36" t="str">
        <f>IF(O145 &lt;&gt; "", 記入用シート1!$G$14, "")</f>
        <v/>
      </c>
      <c r="C145" s="36" t="str">
        <f>IF(O145&lt;&gt;"", _xlfn.CONCAT(TEXT(_xlfn.XLOOKUP(B145, 'リスト　※入力不要です'!A:A, 'リスト　※入力不要です'!B:B), "00"), "1", A145), "")</f>
        <v/>
      </c>
      <c r="D145" s="36" t="str">
        <f>IF(O145 &lt;&gt; "", 記入用シート1!$G$15, "")</f>
        <v/>
      </c>
      <c r="E145" s="36" t="str">
        <f>IF(O145 &lt;&gt; "", IF(記入用シート1!$C$9 = "☑", "同意あり", "同意なし"), "")</f>
        <v/>
      </c>
      <c r="F145" s="36" t="str">
        <f>IF(O145 &lt;&gt; "", 記入用シート1!$G$19, "")</f>
        <v/>
      </c>
      <c r="G145" s="36" t="str">
        <f>IF(O145 &lt;&gt; "", 記入用シート1!$G$20, "")</f>
        <v/>
      </c>
      <c r="H145" s="37" t="str">
        <f>IF(O145 &lt;&gt; "", 記入用シート1!$G$21, "")</f>
        <v/>
      </c>
      <c r="I145" s="36" t="str">
        <f>IF(O145 &lt;&gt; "", 記入用シート1!$G$22, "")</f>
        <v/>
      </c>
      <c r="J145" s="36" t="str" cm="1">
        <f t="array" ref="J145">IF(O145 &lt;&gt; "", _xlfn.IFS(記入用シート1!$G$26="はい", "利用申請している", 記入用シート1!$G$26="いいえ", "利用申請していない"), "")</f>
        <v/>
      </c>
      <c r="K145" s="36" t="str">
        <f>IF(O145 &lt;&gt; "", 記入用シート1!$G$27, "")</f>
        <v/>
      </c>
      <c r="L145" s="36" t="str" cm="1">
        <f t="array" ref="L145">IF(O145 &lt;&gt; "", _xlfn.IFS(記入用シート1!$G$28 = "はい", "発行できる", 記入用シート1!$G$28 = "いいえ", "発行できない"), "")</f>
        <v/>
      </c>
      <c r="M145" s="36" t="str" cm="1">
        <f t="array" ref="M145">IF(O145 &lt;&gt; "", _xlfn.IFS(記入用シート1!$G$31 = "はい", "LRA登録済", 記入用シート1!$G$31 = "いいえ", "LRA未登録"), "")</f>
        <v/>
      </c>
      <c r="N145" s="40" t="str">
        <f t="shared" si="2"/>
        <v/>
      </c>
      <c r="O145" s="36" t="str">
        <f>IF(記入用シート2!B421 &lt;&gt; "", 記入用シート2!B421, "")</f>
        <v/>
      </c>
      <c r="P145" s="36" t="str">
        <f>IF(記入用シート2!C421 &lt;&gt; "", 記入用シート2!C421, "")</f>
        <v/>
      </c>
      <c r="Q145" s="36" t="str">
        <f>IF(記入用シート2!D421 &lt;&gt; "", TEXT(記入用シート2!D421, "000000"), "")</f>
        <v/>
      </c>
      <c r="R145" s="36" t="str">
        <f>IF(記入用シート2!E421 &lt;&gt; "", 記入用シート2!E421, "")</f>
        <v/>
      </c>
      <c r="S145" s="36" t="str">
        <f>IF(記入用シート2!F421 &lt;&gt; "", 記入用シート2!F421, "")</f>
        <v/>
      </c>
      <c r="T145" s="36" t="str">
        <f>IF(記入用シート2!G421 &lt;&gt; "", 記入用シート2!G421, "")</f>
        <v/>
      </c>
      <c r="U145" s="36" t="str">
        <f>IF(記入用シート2!H421 &lt;&gt; "", 記入用シート2!H421, "")</f>
        <v/>
      </c>
    </row>
    <row r="146" spans="1:21" x14ac:dyDescent="0.4">
      <c r="A146" s="36" t="str">
        <f>IF(O146 &lt;&gt; "", TEXT(記入用シート1!$G$13, "0000000"), "")</f>
        <v/>
      </c>
      <c r="B146" s="36" t="str">
        <f>IF(O146 &lt;&gt; "", 記入用シート1!$G$14, "")</f>
        <v/>
      </c>
      <c r="C146" s="36" t="str">
        <f>IF(O146&lt;&gt;"", _xlfn.CONCAT(TEXT(_xlfn.XLOOKUP(B146, 'リスト　※入力不要です'!A:A, 'リスト　※入力不要です'!B:B), "00"), "1", A146), "")</f>
        <v/>
      </c>
      <c r="D146" s="36" t="str">
        <f>IF(O146 &lt;&gt; "", 記入用シート1!$G$15, "")</f>
        <v/>
      </c>
      <c r="E146" s="36" t="str">
        <f>IF(O146 &lt;&gt; "", IF(記入用シート1!$C$9 = "☑", "同意あり", "同意なし"), "")</f>
        <v/>
      </c>
      <c r="F146" s="36" t="str">
        <f>IF(O146 &lt;&gt; "", 記入用シート1!$G$19, "")</f>
        <v/>
      </c>
      <c r="G146" s="36" t="str">
        <f>IF(O146 &lt;&gt; "", 記入用シート1!$G$20, "")</f>
        <v/>
      </c>
      <c r="H146" s="37" t="str">
        <f>IF(O146 &lt;&gt; "", 記入用シート1!$G$21, "")</f>
        <v/>
      </c>
      <c r="I146" s="36" t="str">
        <f>IF(O146 &lt;&gt; "", 記入用シート1!$G$22, "")</f>
        <v/>
      </c>
      <c r="J146" s="36" t="str" cm="1">
        <f t="array" ref="J146">IF(O146 &lt;&gt; "", _xlfn.IFS(記入用シート1!$G$26="はい", "利用申請している", 記入用シート1!$G$26="いいえ", "利用申請していない"), "")</f>
        <v/>
      </c>
      <c r="K146" s="36" t="str">
        <f>IF(O146 &lt;&gt; "", 記入用シート1!$G$27, "")</f>
        <v/>
      </c>
      <c r="L146" s="36" t="str" cm="1">
        <f t="array" ref="L146">IF(O146 &lt;&gt; "", _xlfn.IFS(記入用シート1!$G$28 = "はい", "発行できる", 記入用シート1!$G$28 = "いいえ", "発行できない"), "")</f>
        <v/>
      </c>
      <c r="M146" s="36" t="str" cm="1">
        <f t="array" ref="M146">IF(O146 &lt;&gt; "", _xlfn.IFS(記入用シート1!$G$31 = "はい", "LRA登録済", 記入用シート1!$G$31 = "いいえ", "LRA未登録"), "")</f>
        <v/>
      </c>
      <c r="N146" s="40" t="str">
        <f t="shared" si="2"/>
        <v/>
      </c>
      <c r="O146" s="36" t="str">
        <f>IF(記入用シート2!B422 &lt;&gt; "", 記入用シート2!B422, "")</f>
        <v/>
      </c>
      <c r="P146" s="36" t="str">
        <f>IF(記入用シート2!C422 &lt;&gt; "", 記入用シート2!C422, "")</f>
        <v/>
      </c>
      <c r="Q146" s="36" t="str">
        <f>IF(記入用シート2!D422 &lt;&gt; "", TEXT(記入用シート2!D422, "000000"), "")</f>
        <v/>
      </c>
      <c r="R146" s="36" t="str">
        <f>IF(記入用シート2!E422 &lt;&gt; "", 記入用シート2!E422, "")</f>
        <v/>
      </c>
      <c r="S146" s="36" t="str">
        <f>IF(記入用シート2!F422 &lt;&gt; "", 記入用シート2!F422, "")</f>
        <v/>
      </c>
      <c r="T146" s="36" t="str">
        <f>IF(記入用シート2!G422 &lt;&gt; "", 記入用シート2!G422, "")</f>
        <v/>
      </c>
      <c r="U146" s="36" t="str">
        <f>IF(記入用シート2!H422 &lt;&gt; "", 記入用シート2!H422, "")</f>
        <v/>
      </c>
    </row>
    <row r="147" spans="1:21" x14ac:dyDescent="0.4">
      <c r="A147" s="36" t="str">
        <f>IF(O147 &lt;&gt; "", TEXT(記入用シート1!$G$13, "0000000"), "")</f>
        <v/>
      </c>
      <c r="B147" s="36" t="str">
        <f>IF(O147 &lt;&gt; "", 記入用シート1!$G$14, "")</f>
        <v/>
      </c>
      <c r="C147" s="36" t="str">
        <f>IF(O147&lt;&gt;"", _xlfn.CONCAT(TEXT(_xlfn.XLOOKUP(B147, 'リスト　※入力不要です'!A:A, 'リスト　※入力不要です'!B:B), "00"), "1", A147), "")</f>
        <v/>
      </c>
      <c r="D147" s="36" t="str">
        <f>IF(O147 &lt;&gt; "", 記入用シート1!$G$15, "")</f>
        <v/>
      </c>
      <c r="E147" s="36" t="str">
        <f>IF(O147 &lt;&gt; "", IF(記入用シート1!$C$9 = "☑", "同意あり", "同意なし"), "")</f>
        <v/>
      </c>
      <c r="F147" s="36" t="str">
        <f>IF(O147 &lt;&gt; "", 記入用シート1!$G$19, "")</f>
        <v/>
      </c>
      <c r="G147" s="36" t="str">
        <f>IF(O147 &lt;&gt; "", 記入用シート1!$G$20, "")</f>
        <v/>
      </c>
      <c r="H147" s="37" t="str">
        <f>IF(O147 &lt;&gt; "", 記入用シート1!$G$21, "")</f>
        <v/>
      </c>
      <c r="I147" s="36" t="str">
        <f>IF(O147 &lt;&gt; "", 記入用シート1!$G$22, "")</f>
        <v/>
      </c>
      <c r="J147" s="36" t="str" cm="1">
        <f t="array" ref="J147">IF(O147 &lt;&gt; "", _xlfn.IFS(記入用シート1!$G$26="はい", "利用申請している", 記入用シート1!$G$26="いいえ", "利用申請していない"), "")</f>
        <v/>
      </c>
      <c r="K147" s="36" t="str">
        <f>IF(O147 &lt;&gt; "", 記入用シート1!$G$27, "")</f>
        <v/>
      </c>
      <c r="L147" s="36" t="str" cm="1">
        <f t="array" ref="L147">IF(O147 &lt;&gt; "", _xlfn.IFS(記入用シート1!$G$28 = "はい", "発行できる", 記入用シート1!$G$28 = "いいえ", "発行できない"), "")</f>
        <v/>
      </c>
      <c r="M147" s="36" t="str" cm="1">
        <f t="array" ref="M147">IF(O147 &lt;&gt; "", _xlfn.IFS(記入用シート1!$G$31 = "はい", "LRA登録済", 記入用シート1!$G$31 = "いいえ", "LRA未登録"), "")</f>
        <v/>
      </c>
      <c r="N147" s="40" t="str">
        <f t="shared" si="2"/>
        <v/>
      </c>
      <c r="O147" s="36" t="str">
        <f>IF(記入用シート2!B423 &lt;&gt; "", 記入用シート2!B423, "")</f>
        <v/>
      </c>
      <c r="P147" s="36" t="str">
        <f>IF(記入用シート2!C423 &lt;&gt; "", 記入用シート2!C423, "")</f>
        <v/>
      </c>
      <c r="Q147" s="36" t="str">
        <f>IF(記入用シート2!D423 &lt;&gt; "", TEXT(記入用シート2!D423, "000000"), "")</f>
        <v/>
      </c>
      <c r="R147" s="36" t="str">
        <f>IF(記入用シート2!E423 &lt;&gt; "", 記入用シート2!E423, "")</f>
        <v/>
      </c>
      <c r="S147" s="36" t="str">
        <f>IF(記入用シート2!F423 &lt;&gt; "", 記入用シート2!F423, "")</f>
        <v/>
      </c>
      <c r="T147" s="36" t="str">
        <f>IF(記入用シート2!G423 &lt;&gt; "", 記入用シート2!G423, "")</f>
        <v/>
      </c>
      <c r="U147" s="36" t="str">
        <f>IF(記入用シート2!H423 &lt;&gt; "", 記入用シート2!H423, "")</f>
        <v/>
      </c>
    </row>
    <row r="148" spans="1:21" x14ac:dyDescent="0.4">
      <c r="A148" s="36" t="str">
        <f>IF(O148 &lt;&gt; "", TEXT(記入用シート1!$G$13, "0000000"), "")</f>
        <v/>
      </c>
      <c r="B148" s="36" t="str">
        <f>IF(O148 &lt;&gt; "", 記入用シート1!$G$14, "")</f>
        <v/>
      </c>
      <c r="C148" s="36" t="str">
        <f>IF(O148&lt;&gt;"", _xlfn.CONCAT(TEXT(_xlfn.XLOOKUP(B148, 'リスト　※入力不要です'!A:A, 'リスト　※入力不要です'!B:B), "00"), "1", A148), "")</f>
        <v/>
      </c>
      <c r="D148" s="36" t="str">
        <f>IF(O148 &lt;&gt; "", 記入用シート1!$G$15, "")</f>
        <v/>
      </c>
      <c r="E148" s="36" t="str">
        <f>IF(O148 &lt;&gt; "", IF(記入用シート1!$C$9 = "☑", "同意あり", "同意なし"), "")</f>
        <v/>
      </c>
      <c r="F148" s="36" t="str">
        <f>IF(O148 &lt;&gt; "", 記入用シート1!$G$19, "")</f>
        <v/>
      </c>
      <c r="G148" s="36" t="str">
        <f>IF(O148 &lt;&gt; "", 記入用シート1!$G$20, "")</f>
        <v/>
      </c>
      <c r="H148" s="37" t="str">
        <f>IF(O148 &lt;&gt; "", 記入用シート1!$G$21, "")</f>
        <v/>
      </c>
      <c r="I148" s="36" t="str">
        <f>IF(O148 &lt;&gt; "", 記入用シート1!$G$22, "")</f>
        <v/>
      </c>
      <c r="J148" s="36" t="str" cm="1">
        <f t="array" ref="J148">IF(O148 &lt;&gt; "", _xlfn.IFS(記入用シート1!$G$26="はい", "利用申請している", 記入用シート1!$G$26="いいえ", "利用申請していない"), "")</f>
        <v/>
      </c>
      <c r="K148" s="36" t="str">
        <f>IF(O148 &lt;&gt; "", 記入用シート1!$G$27, "")</f>
        <v/>
      </c>
      <c r="L148" s="36" t="str" cm="1">
        <f t="array" ref="L148">IF(O148 &lt;&gt; "", _xlfn.IFS(記入用シート1!$G$28 = "はい", "発行できる", 記入用シート1!$G$28 = "いいえ", "発行できない"), "")</f>
        <v/>
      </c>
      <c r="M148" s="36" t="str" cm="1">
        <f t="array" ref="M148">IF(O148 &lt;&gt; "", _xlfn.IFS(記入用シート1!$G$31 = "はい", "LRA登録済", 記入用シート1!$G$31 = "いいえ", "LRA未登録"), "")</f>
        <v/>
      </c>
      <c r="N148" s="40" t="str">
        <f t="shared" si="2"/>
        <v/>
      </c>
      <c r="O148" s="36" t="str">
        <f>IF(記入用シート2!B424 &lt;&gt; "", 記入用シート2!B424, "")</f>
        <v/>
      </c>
      <c r="P148" s="36" t="str">
        <f>IF(記入用シート2!C424 &lt;&gt; "", 記入用シート2!C424, "")</f>
        <v/>
      </c>
      <c r="Q148" s="36" t="str">
        <f>IF(記入用シート2!D424 &lt;&gt; "", TEXT(記入用シート2!D424, "000000"), "")</f>
        <v/>
      </c>
      <c r="R148" s="36" t="str">
        <f>IF(記入用シート2!E424 &lt;&gt; "", 記入用シート2!E424, "")</f>
        <v/>
      </c>
      <c r="S148" s="36" t="str">
        <f>IF(記入用シート2!F424 &lt;&gt; "", 記入用シート2!F424, "")</f>
        <v/>
      </c>
      <c r="T148" s="36" t="str">
        <f>IF(記入用シート2!G424 &lt;&gt; "", 記入用シート2!G424, "")</f>
        <v/>
      </c>
      <c r="U148" s="36" t="str">
        <f>IF(記入用シート2!H424 &lt;&gt; "", 記入用シート2!H424, "")</f>
        <v/>
      </c>
    </row>
    <row r="149" spans="1:21" x14ac:dyDescent="0.4">
      <c r="A149" s="36" t="str">
        <f>IF(O149 &lt;&gt; "", TEXT(記入用シート1!$G$13, "0000000"), "")</f>
        <v/>
      </c>
      <c r="B149" s="36" t="str">
        <f>IF(O149 &lt;&gt; "", 記入用シート1!$G$14, "")</f>
        <v/>
      </c>
      <c r="C149" s="36" t="str">
        <f>IF(O149&lt;&gt;"", _xlfn.CONCAT(TEXT(_xlfn.XLOOKUP(B149, 'リスト　※入力不要です'!A:A, 'リスト　※入力不要です'!B:B), "00"), "1", A149), "")</f>
        <v/>
      </c>
      <c r="D149" s="36" t="str">
        <f>IF(O149 &lt;&gt; "", 記入用シート1!$G$15, "")</f>
        <v/>
      </c>
      <c r="E149" s="36" t="str">
        <f>IF(O149 &lt;&gt; "", IF(記入用シート1!$C$9 = "☑", "同意あり", "同意なし"), "")</f>
        <v/>
      </c>
      <c r="F149" s="36" t="str">
        <f>IF(O149 &lt;&gt; "", 記入用シート1!$G$19, "")</f>
        <v/>
      </c>
      <c r="G149" s="36" t="str">
        <f>IF(O149 &lt;&gt; "", 記入用シート1!$G$20, "")</f>
        <v/>
      </c>
      <c r="H149" s="37" t="str">
        <f>IF(O149 &lt;&gt; "", 記入用シート1!$G$21, "")</f>
        <v/>
      </c>
      <c r="I149" s="36" t="str">
        <f>IF(O149 &lt;&gt; "", 記入用シート1!$G$22, "")</f>
        <v/>
      </c>
      <c r="J149" s="36" t="str" cm="1">
        <f t="array" ref="J149">IF(O149 &lt;&gt; "", _xlfn.IFS(記入用シート1!$G$26="はい", "利用申請している", 記入用シート1!$G$26="いいえ", "利用申請していない"), "")</f>
        <v/>
      </c>
      <c r="K149" s="36" t="str">
        <f>IF(O149 &lt;&gt; "", 記入用シート1!$G$27, "")</f>
        <v/>
      </c>
      <c r="L149" s="36" t="str" cm="1">
        <f t="array" ref="L149">IF(O149 &lt;&gt; "", _xlfn.IFS(記入用シート1!$G$28 = "はい", "発行できる", 記入用シート1!$G$28 = "いいえ", "発行できない"), "")</f>
        <v/>
      </c>
      <c r="M149" s="36" t="str" cm="1">
        <f t="array" ref="M149">IF(O149 &lt;&gt; "", _xlfn.IFS(記入用シート1!$G$31 = "はい", "LRA登録済", 記入用シート1!$G$31 = "いいえ", "LRA未登録"), "")</f>
        <v/>
      </c>
      <c r="N149" s="40" t="str">
        <f t="shared" si="2"/>
        <v/>
      </c>
      <c r="O149" s="36" t="str">
        <f>IF(記入用シート2!B425 &lt;&gt; "", 記入用シート2!B425, "")</f>
        <v/>
      </c>
      <c r="P149" s="36" t="str">
        <f>IF(記入用シート2!C425 &lt;&gt; "", 記入用シート2!C425, "")</f>
        <v/>
      </c>
      <c r="Q149" s="36" t="str">
        <f>IF(記入用シート2!D425 &lt;&gt; "", TEXT(記入用シート2!D425, "000000"), "")</f>
        <v/>
      </c>
      <c r="R149" s="36" t="str">
        <f>IF(記入用シート2!E425 &lt;&gt; "", 記入用シート2!E425, "")</f>
        <v/>
      </c>
      <c r="S149" s="36" t="str">
        <f>IF(記入用シート2!F425 &lt;&gt; "", 記入用シート2!F425, "")</f>
        <v/>
      </c>
      <c r="T149" s="36" t="str">
        <f>IF(記入用シート2!G425 &lt;&gt; "", 記入用シート2!G425, "")</f>
        <v/>
      </c>
      <c r="U149" s="36" t="str">
        <f>IF(記入用シート2!H425 &lt;&gt; "", 記入用シート2!H425, "")</f>
        <v/>
      </c>
    </row>
    <row r="150" spans="1:21" x14ac:dyDescent="0.4">
      <c r="A150" s="36" t="str">
        <f>IF(O150 &lt;&gt; "", TEXT(記入用シート1!$G$13, "0000000"), "")</f>
        <v/>
      </c>
      <c r="B150" s="36" t="str">
        <f>IF(O150 &lt;&gt; "", 記入用シート1!$G$14, "")</f>
        <v/>
      </c>
      <c r="C150" s="36" t="str">
        <f>IF(O150&lt;&gt;"", _xlfn.CONCAT(TEXT(_xlfn.XLOOKUP(B150, 'リスト　※入力不要です'!A:A, 'リスト　※入力不要です'!B:B), "00"), "1", A150), "")</f>
        <v/>
      </c>
      <c r="D150" s="36" t="str">
        <f>IF(O150 &lt;&gt; "", 記入用シート1!$G$15, "")</f>
        <v/>
      </c>
      <c r="E150" s="36" t="str">
        <f>IF(O150 &lt;&gt; "", IF(記入用シート1!$C$9 = "☑", "同意あり", "同意なし"), "")</f>
        <v/>
      </c>
      <c r="F150" s="36" t="str">
        <f>IF(O150 &lt;&gt; "", 記入用シート1!$G$19, "")</f>
        <v/>
      </c>
      <c r="G150" s="36" t="str">
        <f>IF(O150 &lt;&gt; "", 記入用シート1!$G$20, "")</f>
        <v/>
      </c>
      <c r="H150" s="37" t="str">
        <f>IF(O150 &lt;&gt; "", 記入用シート1!$G$21, "")</f>
        <v/>
      </c>
      <c r="I150" s="36" t="str">
        <f>IF(O150 &lt;&gt; "", 記入用シート1!$G$22, "")</f>
        <v/>
      </c>
      <c r="J150" s="36" t="str" cm="1">
        <f t="array" ref="J150">IF(O150 &lt;&gt; "", _xlfn.IFS(記入用シート1!$G$26="はい", "利用申請している", 記入用シート1!$G$26="いいえ", "利用申請していない"), "")</f>
        <v/>
      </c>
      <c r="K150" s="36" t="str">
        <f>IF(O150 &lt;&gt; "", 記入用シート1!$G$27, "")</f>
        <v/>
      </c>
      <c r="L150" s="36" t="str" cm="1">
        <f t="array" ref="L150">IF(O150 &lt;&gt; "", _xlfn.IFS(記入用シート1!$G$28 = "はい", "発行できる", 記入用シート1!$G$28 = "いいえ", "発行できない"), "")</f>
        <v/>
      </c>
      <c r="M150" s="36" t="str" cm="1">
        <f t="array" ref="M150">IF(O150 &lt;&gt; "", _xlfn.IFS(記入用シート1!$G$31 = "はい", "LRA登録済", 記入用シート1!$G$31 = "いいえ", "LRA未登録"), "")</f>
        <v/>
      </c>
      <c r="N150" s="40" t="str">
        <f t="shared" si="2"/>
        <v/>
      </c>
      <c r="O150" s="36" t="str">
        <f>IF(記入用シート2!B426 &lt;&gt; "", 記入用シート2!B426, "")</f>
        <v/>
      </c>
      <c r="P150" s="36" t="str">
        <f>IF(記入用シート2!C426 &lt;&gt; "", 記入用シート2!C426, "")</f>
        <v/>
      </c>
      <c r="Q150" s="36" t="str">
        <f>IF(記入用シート2!D426 &lt;&gt; "", TEXT(記入用シート2!D426, "000000"), "")</f>
        <v/>
      </c>
      <c r="R150" s="36" t="str">
        <f>IF(記入用シート2!E426 &lt;&gt; "", 記入用シート2!E426, "")</f>
        <v/>
      </c>
      <c r="S150" s="36" t="str">
        <f>IF(記入用シート2!F426 &lt;&gt; "", 記入用シート2!F426, "")</f>
        <v/>
      </c>
      <c r="T150" s="36" t="str">
        <f>IF(記入用シート2!G426 &lt;&gt; "", 記入用シート2!G426, "")</f>
        <v/>
      </c>
      <c r="U150" s="36" t="str">
        <f>IF(記入用シート2!H426 &lt;&gt; "", 記入用シート2!H426, "")</f>
        <v/>
      </c>
    </row>
    <row r="151" spans="1:21" x14ac:dyDescent="0.4">
      <c r="A151" s="36" t="str">
        <f>IF(O151 &lt;&gt; "", TEXT(記入用シート1!$G$13, "0000000"), "")</f>
        <v/>
      </c>
      <c r="B151" s="36" t="str">
        <f>IF(O151 &lt;&gt; "", 記入用シート1!$G$14, "")</f>
        <v/>
      </c>
      <c r="C151" s="36" t="str">
        <f>IF(O151&lt;&gt;"", _xlfn.CONCAT(TEXT(_xlfn.XLOOKUP(B151, 'リスト　※入力不要です'!A:A, 'リスト　※入力不要です'!B:B), "00"), "1", A151), "")</f>
        <v/>
      </c>
      <c r="D151" s="36" t="str">
        <f>IF(O151 &lt;&gt; "", 記入用シート1!$G$15, "")</f>
        <v/>
      </c>
      <c r="E151" s="36" t="str">
        <f>IF(O151 &lt;&gt; "", IF(記入用シート1!$C$9 = "☑", "同意あり", "同意なし"), "")</f>
        <v/>
      </c>
      <c r="F151" s="36" t="str">
        <f>IF(O151 &lt;&gt; "", 記入用シート1!$G$19, "")</f>
        <v/>
      </c>
      <c r="G151" s="36" t="str">
        <f>IF(O151 &lt;&gt; "", 記入用シート1!$G$20, "")</f>
        <v/>
      </c>
      <c r="H151" s="37" t="str">
        <f>IF(O151 &lt;&gt; "", 記入用シート1!$G$21, "")</f>
        <v/>
      </c>
      <c r="I151" s="36" t="str">
        <f>IF(O151 &lt;&gt; "", 記入用シート1!$G$22, "")</f>
        <v/>
      </c>
      <c r="J151" s="36" t="str" cm="1">
        <f t="array" ref="J151">IF(O151 &lt;&gt; "", _xlfn.IFS(記入用シート1!$G$26="はい", "利用申請している", 記入用シート1!$G$26="いいえ", "利用申請していない"), "")</f>
        <v/>
      </c>
      <c r="K151" s="36" t="str">
        <f>IF(O151 &lt;&gt; "", 記入用シート1!$G$27, "")</f>
        <v/>
      </c>
      <c r="L151" s="36" t="str" cm="1">
        <f t="array" ref="L151">IF(O151 &lt;&gt; "", _xlfn.IFS(記入用シート1!$G$28 = "はい", "発行できる", 記入用シート1!$G$28 = "いいえ", "発行できない"), "")</f>
        <v/>
      </c>
      <c r="M151" s="36" t="str" cm="1">
        <f t="array" ref="M151">IF(O151 &lt;&gt; "", _xlfn.IFS(記入用シート1!$G$31 = "はい", "LRA登録済", 記入用シート1!$G$31 = "いいえ", "LRA未登録"), "")</f>
        <v/>
      </c>
      <c r="N151" s="40" t="str">
        <f t="shared" si="2"/>
        <v/>
      </c>
      <c r="O151" s="36" t="str">
        <f>IF(記入用シート2!B427 &lt;&gt; "", 記入用シート2!B427, "")</f>
        <v/>
      </c>
      <c r="P151" s="36" t="str">
        <f>IF(記入用シート2!C427 &lt;&gt; "", 記入用シート2!C427, "")</f>
        <v/>
      </c>
      <c r="Q151" s="36" t="str">
        <f>IF(記入用シート2!D427 &lt;&gt; "", TEXT(記入用シート2!D427, "000000"), "")</f>
        <v/>
      </c>
      <c r="R151" s="36" t="str">
        <f>IF(記入用シート2!E427 &lt;&gt; "", 記入用シート2!E427, "")</f>
        <v/>
      </c>
      <c r="S151" s="36" t="str">
        <f>IF(記入用シート2!F427 &lt;&gt; "", 記入用シート2!F427, "")</f>
        <v/>
      </c>
      <c r="T151" s="36" t="str">
        <f>IF(記入用シート2!G427 &lt;&gt; "", 記入用シート2!G427, "")</f>
        <v/>
      </c>
      <c r="U151" s="36" t="str">
        <f>IF(記入用シート2!H427 &lt;&gt; "", 記入用シート2!H427, "")</f>
        <v/>
      </c>
    </row>
    <row r="152" spans="1:21" x14ac:dyDescent="0.4">
      <c r="A152" s="36" t="str">
        <f>IF(O152 &lt;&gt; "", TEXT(記入用シート1!$G$13, "0000000"), "")</f>
        <v/>
      </c>
      <c r="B152" s="36" t="str">
        <f>IF(O152 &lt;&gt; "", 記入用シート1!$G$14, "")</f>
        <v/>
      </c>
      <c r="C152" s="36" t="str">
        <f>IF(O152&lt;&gt;"", _xlfn.CONCAT(TEXT(_xlfn.XLOOKUP(B152, 'リスト　※入力不要です'!A:A, 'リスト　※入力不要です'!B:B), "00"), "1", A152), "")</f>
        <v/>
      </c>
      <c r="D152" s="36" t="str">
        <f>IF(O152 &lt;&gt; "", 記入用シート1!$G$15, "")</f>
        <v/>
      </c>
      <c r="E152" s="36" t="str">
        <f>IF(O152 &lt;&gt; "", IF(記入用シート1!$C$9 = "☑", "同意あり", "同意なし"), "")</f>
        <v/>
      </c>
      <c r="F152" s="36" t="str">
        <f>IF(O152 &lt;&gt; "", 記入用シート1!$G$19, "")</f>
        <v/>
      </c>
      <c r="G152" s="36" t="str">
        <f>IF(O152 &lt;&gt; "", 記入用シート1!$G$20, "")</f>
        <v/>
      </c>
      <c r="H152" s="37" t="str">
        <f>IF(O152 &lt;&gt; "", 記入用シート1!$G$21, "")</f>
        <v/>
      </c>
      <c r="I152" s="36" t="str">
        <f>IF(O152 &lt;&gt; "", 記入用シート1!$G$22, "")</f>
        <v/>
      </c>
      <c r="J152" s="36" t="str" cm="1">
        <f t="array" ref="J152">IF(O152 &lt;&gt; "", _xlfn.IFS(記入用シート1!$G$26="はい", "利用申請している", 記入用シート1!$G$26="いいえ", "利用申請していない"), "")</f>
        <v/>
      </c>
      <c r="K152" s="36" t="str">
        <f>IF(O152 &lt;&gt; "", 記入用シート1!$G$27, "")</f>
        <v/>
      </c>
      <c r="L152" s="36" t="str" cm="1">
        <f t="array" ref="L152">IF(O152 &lt;&gt; "", _xlfn.IFS(記入用シート1!$G$28 = "はい", "発行できる", 記入用シート1!$G$28 = "いいえ", "発行できない"), "")</f>
        <v/>
      </c>
      <c r="M152" s="36" t="str" cm="1">
        <f t="array" ref="M152">IF(O152 &lt;&gt; "", _xlfn.IFS(記入用シート1!$G$31 = "はい", "LRA登録済", 記入用シート1!$G$31 = "いいえ", "LRA未登録"), "")</f>
        <v/>
      </c>
      <c r="N152" s="40" t="str">
        <f t="shared" si="2"/>
        <v/>
      </c>
      <c r="O152" s="36" t="str">
        <f>IF(記入用シート2!B428 &lt;&gt; "", 記入用シート2!B428, "")</f>
        <v/>
      </c>
      <c r="P152" s="36" t="str">
        <f>IF(記入用シート2!C428 &lt;&gt; "", 記入用シート2!C428, "")</f>
        <v/>
      </c>
      <c r="Q152" s="36" t="str">
        <f>IF(記入用シート2!D428 &lt;&gt; "", TEXT(記入用シート2!D428, "000000"), "")</f>
        <v/>
      </c>
      <c r="R152" s="36" t="str">
        <f>IF(記入用シート2!E428 &lt;&gt; "", 記入用シート2!E428, "")</f>
        <v/>
      </c>
      <c r="S152" s="36" t="str">
        <f>IF(記入用シート2!F428 &lt;&gt; "", 記入用シート2!F428, "")</f>
        <v/>
      </c>
      <c r="T152" s="36" t="str">
        <f>IF(記入用シート2!G428 &lt;&gt; "", 記入用シート2!G428, "")</f>
        <v/>
      </c>
      <c r="U152" s="36" t="str">
        <f>IF(記入用シート2!H428 &lt;&gt; "", 記入用シート2!H428, "")</f>
        <v/>
      </c>
    </row>
    <row r="153" spans="1:21" x14ac:dyDescent="0.4">
      <c r="A153" s="36" t="str">
        <f>IF(O153 &lt;&gt; "", TEXT(記入用シート1!$G$13, "0000000"), "")</f>
        <v/>
      </c>
      <c r="B153" s="36" t="str">
        <f>IF(O153 &lt;&gt; "", 記入用シート1!$G$14, "")</f>
        <v/>
      </c>
      <c r="C153" s="36" t="str">
        <f>IF(O153&lt;&gt;"", _xlfn.CONCAT(TEXT(_xlfn.XLOOKUP(B153, 'リスト　※入力不要です'!A:A, 'リスト　※入力不要です'!B:B), "00"), "1", A153), "")</f>
        <v/>
      </c>
      <c r="D153" s="36" t="str">
        <f>IF(O153 &lt;&gt; "", 記入用シート1!$G$15, "")</f>
        <v/>
      </c>
      <c r="E153" s="36" t="str">
        <f>IF(O153 &lt;&gt; "", IF(記入用シート1!$C$9 = "☑", "同意あり", "同意なし"), "")</f>
        <v/>
      </c>
      <c r="F153" s="36" t="str">
        <f>IF(O153 &lt;&gt; "", 記入用シート1!$G$19, "")</f>
        <v/>
      </c>
      <c r="G153" s="36" t="str">
        <f>IF(O153 &lt;&gt; "", 記入用シート1!$G$20, "")</f>
        <v/>
      </c>
      <c r="H153" s="37" t="str">
        <f>IF(O153 &lt;&gt; "", 記入用シート1!$G$21, "")</f>
        <v/>
      </c>
      <c r="I153" s="36" t="str">
        <f>IF(O153 &lt;&gt; "", 記入用シート1!$G$22, "")</f>
        <v/>
      </c>
      <c r="J153" s="36" t="str" cm="1">
        <f t="array" ref="J153">IF(O153 &lt;&gt; "", _xlfn.IFS(記入用シート1!$G$26="はい", "利用申請している", 記入用シート1!$G$26="いいえ", "利用申請していない"), "")</f>
        <v/>
      </c>
      <c r="K153" s="36" t="str">
        <f>IF(O153 &lt;&gt; "", 記入用シート1!$G$27, "")</f>
        <v/>
      </c>
      <c r="L153" s="36" t="str" cm="1">
        <f t="array" ref="L153">IF(O153 &lt;&gt; "", _xlfn.IFS(記入用シート1!$G$28 = "はい", "発行できる", 記入用シート1!$G$28 = "いいえ", "発行できない"), "")</f>
        <v/>
      </c>
      <c r="M153" s="36" t="str" cm="1">
        <f t="array" ref="M153">IF(O153 &lt;&gt; "", _xlfn.IFS(記入用シート1!$G$31 = "はい", "LRA登録済", 記入用シート1!$G$31 = "いいえ", "LRA未登録"), "")</f>
        <v/>
      </c>
      <c r="N153" s="40" t="str">
        <f t="shared" si="2"/>
        <v/>
      </c>
      <c r="O153" s="36" t="str">
        <f>IF(記入用シート2!B429 &lt;&gt; "", 記入用シート2!B429, "")</f>
        <v/>
      </c>
      <c r="P153" s="36" t="str">
        <f>IF(記入用シート2!C429 &lt;&gt; "", 記入用シート2!C429, "")</f>
        <v/>
      </c>
      <c r="Q153" s="36" t="str">
        <f>IF(記入用シート2!D429 &lt;&gt; "", TEXT(記入用シート2!D429, "000000"), "")</f>
        <v/>
      </c>
      <c r="R153" s="36" t="str">
        <f>IF(記入用シート2!E429 &lt;&gt; "", 記入用シート2!E429, "")</f>
        <v/>
      </c>
      <c r="S153" s="36" t="str">
        <f>IF(記入用シート2!F429 &lt;&gt; "", 記入用シート2!F429, "")</f>
        <v/>
      </c>
      <c r="T153" s="36" t="str">
        <f>IF(記入用シート2!G429 &lt;&gt; "", 記入用シート2!G429, "")</f>
        <v/>
      </c>
      <c r="U153" s="36" t="str">
        <f>IF(記入用シート2!H429 &lt;&gt; "", 記入用シート2!H429, "")</f>
        <v/>
      </c>
    </row>
    <row r="154" spans="1:21" x14ac:dyDescent="0.4">
      <c r="A154" s="36" t="str">
        <f>IF(O154 &lt;&gt; "", TEXT(記入用シート1!$G$13, "0000000"), "")</f>
        <v/>
      </c>
      <c r="B154" s="36" t="str">
        <f>IF(O154 &lt;&gt; "", 記入用シート1!$G$14, "")</f>
        <v/>
      </c>
      <c r="C154" s="36" t="str">
        <f>IF(O154&lt;&gt;"", _xlfn.CONCAT(TEXT(_xlfn.XLOOKUP(B154, 'リスト　※入力不要です'!A:A, 'リスト　※入力不要です'!B:B), "00"), "1", A154), "")</f>
        <v/>
      </c>
      <c r="D154" s="36" t="str">
        <f>IF(O154 &lt;&gt; "", 記入用シート1!$G$15, "")</f>
        <v/>
      </c>
      <c r="E154" s="36" t="str">
        <f>IF(O154 &lt;&gt; "", IF(記入用シート1!$C$9 = "☑", "同意あり", "同意なし"), "")</f>
        <v/>
      </c>
      <c r="F154" s="36" t="str">
        <f>IF(O154 &lt;&gt; "", 記入用シート1!$G$19, "")</f>
        <v/>
      </c>
      <c r="G154" s="36" t="str">
        <f>IF(O154 &lt;&gt; "", 記入用シート1!$G$20, "")</f>
        <v/>
      </c>
      <c r="H154" s="37" t="str">
        <f>IF(O154 &lt;&gt; "", 記入用シート1!$G$21, "")</f>
        <v/>
      </c>
      <c r="I154" s="36" t="str">
        <f>IF(O154 &lt;&gt; "", 記入用シート1!$G$22, "")</f>
        <v/>
      </c>
      <c r="J154" s="36" t="str" cm="1">
        <f t="array" ref="J154">IF(O154 &lt;&gt; "", _xlfn.IFS(記入用シート1!$G$26="はい", "利用申請している", 記入用シート1!$G$26="いいえ", "利用申請していない"), "")</f>
        <v/>
      </c>
      <c r="K154" s="36" t="str">
        <f>IF(O154 &lt;&gt; "", 記入用シート1!$G$27, "")</f>
        <v/>
      </c>
      <c r="L154" s="36" t="str" cm="1">
        <f t="array" ref="L154">IF(O154 &lt;&gt; "", _xlfn.IFS(記入用シート1!$G$28 = "はい", "発行できる", 記入用シート1!$G$28 = "いいえ", "発行できない"), "")</f>
        <v/>
      </c>
      <c r="M154" s="36" t="str" cm="1">
        <f t="array" ref="M154">IF(O154 &lt;&gt; "", _xlfn.IFS(記入用シート1!$G$31 = "はい", "LRA登録済", 記入用シート1!$G$31 = "いいえ", "LRA未登録"), "")</f>
        <v/>
      </c>
      <c r="N154" s="40" t="str">
        <f t="shared" si="2"/>
        <v/>
      </c>
      <c r="O154" s="36" t="str">
        <f>IF(記入用シート2!B430 &lt;&gt; "", 記入用シート2!B430, "")</f>
        <v/>
      </c>
      <c r="P154" s="36" t="str">
        <f>IF(記入用シート2!C430 &lt;&gt; "", 記入用シート2!C430, "")</f>
        <v/>
      </c>
      <c r="Q154" s="36" t="str">
        <f>IF(記入用シート2!D430 &lt;&gt; "", TEXT(記入用シート2!D430, "000000"), "")</f>
        <v/>
      </c>
      <c r="R154" s="36" t="str">
        <f>IF(記入用シート2!E430 &lt;&gt; "", 記入用シート2!E430, "")</f>
        <v/>
      </c>
      <c r="S154" s="36" t="str">
        <f>IF(記入用シート2!F430 &lt;&gt; "", 記入用シート2!F430, "")</f>
        <v/>
      </c>
      <c r="T154" s="36" t="str">
        <f>IF(記入用シート2!G430 &lt;&gt; "", 記入用シート2!G430, "")</f>
        <v/>
      </c>
      <c r="U154" s="36" t="str">
        <f>IF(記入用シート2!H430 &lt;&gt; "", 記入用シート2!H430, "")</f>
        <v/>
      </c>
    </row>
    <row r="155" spans="1:21" x14ac:dyDescent="0.4">
      <c r="A155" s="36" t="str">
        <f>IF(O155 &lt;&gt; "", TEXT(記入用シート1!$G$13, "0000000"), "")</f>
        <v/>
      </c>
      <c r="B155" s="36" t="str">
        <f>IF(O155 &lt;&gt; "", 記入用シート1!$G$14, "")</f>
        <v/>
      </c>
      <c r="C155" s="36" t="str">
        <f>IF(O155&lt;&gt;"", _xlfn.CONCAT(TEXT(_xlfn.XLOOKUP(B155, 'リスト　※入力不要です'!A:A, 'リスト　※入力不要です'!B:B), "00"), "1", A155), "")</f>
        <v/>
      </c>
      <c r="D155" s="36" t="str">
        <f>IF(O155 &lt;&gt; "", 記入用シート1!$G$15, "")</f>
        <v/>
      </c>
      <c r="E155" s="36" t="str">
        <f>IF(O155 &lt;&gt; "", IF(記入用シート1!$C$9 = "☑", "同意あり", "同意なし"), "")</f>
        <v/>
      </c>
      <c r="F155" s="36" t="str">
        <f>IF(O155 &lt;&gt; "", 記入用シート1!$G$19, "")</f>
        <v/>
      </c>
      <c r="G155" s="36" t="str">
        <f>IF(O155 &lt;&gt; "", 記入用シート1!$G$20, "")</f>
        <v/>
      </c>
      <c r="H155" s="37" t="str">
        <f>IF(O155 &lt;&gt; "", 記入用シート1!$G$21, "")</f>
        <v/>
      </c>
      <c r="I155" s="36" t="str">
        <f>IF(O155 &lt;&gt; "", 記入用シート1!$G$22, "")</f>
        <v/>
      </c>
      <c r="J155" s="36" t="str" cm="1">
        <f t="array" ref="J155">IF(O155 &lt;&gt; "", _xlfn.IFS(記入用シート1!$G$26="はい", "利用申請している", 記入用シート1!$G$26="いいえ", "利用申請していない"), "")</f>
        <v/>
      </c>
      <c r="K155" s="36" t="str">
        <f>IF(O155 &lt;&gt; "", 記入用シート1!$G$27, "")</f>
        <v/>
      </c>
      <c r="L155" s="36" t="str" cm="1">
        <f t="array" ref="L155">IF(O155 &lt;&gt; "", _xlfn.IFS(記入用シート1!$G$28 = "はい", "発行できる", 記入用シート1!$G$28 = "いいえ", "発行できない"), "")</f>
        <v/>
      </c>
      <c r="M155" s="36" t="str" cm="1">
        <f t="array" ref="M155">IF(O155 &lt;&gt; "", _xlfn.IFS(記入用シート1!$G$31 = "はい", "LRA登録済", 記入用シート1!$G$31 = "いいえ", "LRA未登録"), "")</f>
        <v/>
      </c>
      <c r="N155" s="40" t="str">
        <f t="shared" si="2"/>
        <v/>
      </c>
      <c r="O155" s="36" t="str">
        <f>IF(記入用シート2!B431 &lt;&gt; "", 記入用シート2!B431, "")</f>
        <v/>
      </c>
      <c r="P155" s="36" t="str">
        <f>IF(記入用シート2!C431 &lt;&gt; "", 記入用シート2!C431, "")</f>
        <v/>
      </c>
      <c r="Q155" s="36" t="str">
        <f>IF(記入用シート2!D431 &lt;&gt; "", TEXT(記入用シート2!D431, "000000"), "")</f>
        <v/>
      </c>
      <c r="R155" s="36" t="str">
        <f>IF(記入用シート2!E431 &lt;&gt; "", 記入用シート2!E431, "")</f>
        <v/>
      </c>
      <c r="S155" s="36" t="str">
        <f>IF(記入用シート2!F431 &lt;&gt; "", 記入用シート2!F431, "")</f>
        <v/>
      </c>
      <c r="T155" s="36" t="str">
        <f>IF(記入用シート2!G431 &lt;&gt; "", 記入用シート2!G431, "")</f>
        <v/>
      </c>
      <c r="U155" s="36" t="str">
        <f>IF(記入用シート2!H431 &lt;&gt; "", 記入用シート2!H431, "")</f>
        <v/>
      </c>
    </row>
    <row r="156" spans="1:21" x14ac:dyDescent="0.4">
      <c r="A156" s="36" t="str">
        <f>IF(O156 &lt;&gt; "", TEXT(記入用シート1!$G$13, "0000000"), "")</f>
        <v/>
      </c>
      <c r="B156" s="36" t="str">
        <f>IF(O156 &lt;&gt; "", 記入用シート1!$G$14, "")</f>
        <v/>
      </c>
      <c r="C156" s="36" t="str">
        <f>IF(O156&lt;&gt;"", _xlfn.CONCAT(TEXT(_xlfn.XLOOKUP(B156, 'リスト　※入力不要です'!A:A, 'リスト　※入力不要です'!B:B), "00"), "1", A156), "")</f>
        <v/>
      </c>
      <c r="D156" s="36" t="str">
        <f>IF(O156 &lt;&gt; "", 記入用シート1!$G$15, "")</f>
        <v/>
      </c>
      <c r="E156" s="36" t="str">
        <f>IF(O156 &lt;&gt; "", IF(記入用シート1!$C$9 = "☑", "同意あり", "同意なし"), "")</f>
        <v/>
      </c>
      <c r="F156" s="36" t="str">
        <f>IF(O156 &lt;&gt; "", 記入用シート1!$G$19, "")</f>
        <v/>
      </c>
      <c r="G156" s="36" t="str">
        <f>IF(O156 &lt;&gt; "", 記入用シート1!$G$20, "")</f>
        <v/>
      </c>
      <c r="H156" s="37" t="str">
        <f>IF(O156 &lt;&gt; "", 記入用シート1!$G$21, "")</f>
        <v/>
      </c>
      <c r="I156" s="36" t="str">
        <f>IF(O156 &lt;&gt; "", 記入用シート1!$G$22, "")</f>
        <v/>
      </c>
      <c r="J156" s="36" t="str" cm="1">
        <f t="array" ref="J156">IF(O156 &lt;&gt; "", _xlfn.IFS(記入用シート1!$G$26="はい", "利用申請している", 記入用シート1!$G$26="いいえ", "利用申請していない"), "")</f>
        <v/>
      </c>
      <c r="K156" s="36" t="str">
        <f>IF(O156 &lt;&gt; "", 記入用シート1!$G$27, "")</f>
        <v/>
      </c>
      <c r="L156" s="36" t="str" cm="1">
        <f t="array" ref="L156">IF(O156 &lt;&gt; "", _xlfn.IFS(記入用シート1!$G$28 = "はい", "発行できる", 記入用シート1!$G$28 = "いいえ", "発行できない"), "")</f>
        <v/>
      </c>
      <c r="M156" s="36" t="str" cm="1">
        <f t="array" ref="M156">IF(O156 &lt;&gt; "", _xlfn.IFS(記入用シート1!$G$31 = "はい", "LRA登録済", 記入用シート1!$G$31 = "いいえ", "LRA未登録"), "")</f>
        <v/>
      </c>
      <c r="N156" s="40" t="str">
        <f t="shared" si="2"/>
        <v/>
      </c>
      <c r="O156" s="36" t="str">
        <f>IF(記入用シート2!B432 &lt;&gt; "", 記入用シート2!B432, "")</f>
        <v/>
      </c>
      <c r="P156" s="36" t="str">
        <f>IF(記入用シート2!C432 &lt;&gt; "", 記入用シート2!C432, "")</f>
        <v/>
      </c>
      <c r="Q156" s="36" t="str">
        <f>IF(記入用シート2!D432 &lt;&gt; "", TEXT(記入用シート2!D432, "000000"), "")</f>
        <v/>
      </c>
      <c r="R156" s="36" t="str">
        <f>IF(記入用シート2!E432 &lt;&gt; "", 記入用シート2!E432, "")</f>
        <v/>
      </c>
      <c r="S156" s="36" t="str">
        <f>IF(記入用シート2!F432 &lt;&gt; "", 記入用シート2!F432, "")</f>
        <v/>
      </c>
      <c r="T156" s="36" t="str">
        <f>IF(記入用シート2!G432 &lt;&gt; "", 記入用シート2!G432, "")</f>
        <v/>
      </c>
      <c r="U156" s="36" t="str">
        <f>IF(記入用シート2!H432 &lt;&gt; "", 記入用シート2!H432, "")</f>
        <v/>
      </c>
    </row>
    <row r="157" spans="1:21" x14ac:dyDescent="0.4">
      <c r="A157" s="36" t="str">
        <f>IF(O157 &lt;&gt; "", TEXT(記入用シート1!$G$13, "0000000"), "")</f>
        <v/>
      </c>
      <c r="B157" s="36" t="str">
        <f>IF(O157 &lt;&gt; "", 記入用シート1!$G$14, "")</f>
        <v/>
      </c>
      <c r="C157" s="36" t="str">
        <f>IF(O157&lt;&gt;"", _xlfn.CONCAT(TEXT(_xlfn.XLOOKUP(B157, 'リスト　※入力不要です'!A:A, 'リスト　※入力不要です'!B:B), "00"), "1", A157), "")</f>
        <v/>
      </c>
      <c r="D157" s="36" t="str">
        <f>IF(O157 &lt;&gt; "", 記入用シート1!$G$15, "")</f>
        <v/>
      </c>
      <c r="E157" s="36" t="str">
        <f>IF(O157 &lt;&gt; "", IF(記入用シート1!$C$9 = "☑", "同意あり", "同意なし"), "")</f>
        <v/>
      </c>
      <c r="F157" s="36" t="str">
        <f>IF(O157 &lt;&gt; "", 記入用シート1!$G$19, "")</f>
        <v/>
      </c>
      <c r="G157" s="36" t="str">
        <f>IF(O157 &lt;&gt; "", 記入用シート1!$G$20, "")</f>
        <v/>
      </c>
      <c r="H157" s="37" t="str">
        <f>IF(O157 &lt;&gt; "", 記入用シート1!$G$21, "")</f>
        <v/>
      </c>
      <c r="I157" s="36" t="str">
        <f>IF(O157 &lt;&gt; "", 記入用シート1!$G$22, "")</f>
        <v/>
      </c>
      <c r="J157" s="36" t="str" cm="1">
        <f t="array" ref="J157">IF(O157 &lt;&gt; "", _xlfn.IFS(記入用シート1!$G$26="はい", "利用申請している", 記入用シート1!$G$26="いいえ", "利用申請していない"), "")</f>
        <v/>
      </c>
      <c r="K157" s="36" t="str">
        <f>IF(O157 &lt;&gt; "", 記入用シート1!$G$27, "")</f>
        <v/>
      </c>
      <c r="L157" s="36" t="str" cm="1">
        <f t="array" ref="L157">IF(O157 &lt;&gt; "", _xlfn.IFS(記入用シート1!$G$28 = "はい", "発行できる", 記入用シート1!$G$28 = "いいえ", "発行できない"), "")</f>
        <v/>
      </c>
      <c r="M157" s="36" t="str" cm="1">
        <f t="array" ref="M157">IF(O157 &lt;&gt; "", _xlfn.IFS(記入用シート1!$G$31 = "はい", "LRA登録済", 記入用シート1!$G$31 = "いいえ", "LRA未登録"), "")</f>
        <v/>
      </c>
      <c r="N157" s="40" t="str">
        <f t="shared" si="2"/>
        <v/>
      </c>
      <c r="O157" s="36" t="str">
        <f>IF(記入用シート2!B433 &lt;&gt; "", 記入用シート2!B433, "")</f>
        <v/>
      </c>
      <c r="P157" s="36" t="str">
        <f>IF(記入用シート2!C433 &lt;&gt; "", 記入用シート2!C433, "")</f>
        <v/>
      </c>
      <c r="Q157" s="36" t="str">
        <f>IF(記入用シート2!D433 &lt;&gt; "", TEXT(記入用シート2!D433, "000000"), "")</f>
        <v/>
      </c>
      <c r="R157" s="36" t="str">
        <f>IF(記入用シート2!E433 &lt;&gt; "", 記入用シート2!E433, "")</f>
        <v/>
      </c>
      <c r="S157" s="36" t="str">
        <f>IF(記入用シート2!F433 &lt;&gt; "", 記入用シート2!F433, "")</f>
        <v/>
      </c>
      <c r="T157" s="36" t="str">
        <f>IF(記入用シート2!G433 &lt;&gt; "", 記入用シート2!G433, "")</f>
        <v/>
      </c>
      <c r="U157" s="36" t="str">
        <f>IF(記入用シート2!H433 &lt;&gt; "", 記入用シート2!H433, "")</f>
        <v/>
      </c>
    </row>
    <row r="158" spans="1:21" x14ac:dyDescent="0.4">
      <c r="A158" s="36" t="str">
        <f>IF(O158 &lt;&gt; "", TEXT(記入用シート1!$G$13, "0000000"), "")</f>
        <v/>
      </c>
      <c r="B158" s="36" t="str">
        <f>IF(O158 &lt;&gt; "", 記入用シート1!$G$14, "")</f>
        <v/>
      </c>
      <c r="C158" s="36" t="str">
        <f>IF(O158&lt;&gt;"", _xlfn.CONCAT(TEXT(_xlfn.XLOOKUP(B158, 'リスト　※入力不要です'!A:A, 'リスト　※入力不要です'!B:B), "00"), "1", A158), "")</f>
        <v/>
      </c>
      <c r="D158" s="36" t="str">
        <f>IF(O158 &lt;&gt; "", 記入用シート1!$G$15, "")</f>
        <v/>
      </c>
      <c r="E158" s="36" t="str">
        <f>IF(O158 &lt;&gt; "", IF(記入用シート1!$C$9 = "☑", "同意あり", "同意なし"), "")</f>
        <v/>
      </c>
      <c r="F158" s="36" t="str">
        <f>IF(O158 &lt;&gt; "", 記入用シート1!$G$19, "")</f>
        <v/>
      </c>
      <c r="G158" s="36" t="str">
        <f>IF(O158 &lt;&gt; "", 記入用シート1!$G$20, "")</f>
        <v/>
      </c>
      <c r="H158" s="37" t="str">
        <f>IF(O158 &lt;&gt; "", 記入用シート1!$G$21, "")</f>
        <v/>
      </c>
      <c r="I158" s="36" t="str">
        <f>IF(O158 &lt;&gt; "", 記入用シート1!$G$22, "")</f>
        <v/>
      </c>
      <c r="J158" s="36" t="str" cm="1">
        <f t="array" ref="J158">IF(O158 &lt;&gt; "", _xlfn.IFS(記入用シート1!$G$26="はい", "利用申請している", 記入用シート1!$G$26="いいえ", "利用申請していない"), "")</f>
        <v/>
      </c>
      <c r="K158" s="36" t="str">
        <f>IF(O158 &lt;&gt; "", 記入用シート1!$G$27, "")</f>
        <v/>
      </c>
      <c r="L158" s="36" t="str" cm="1">
        <f t="array" ref="L158">IF(O158 &lt;&gt; "", _xlfn.IFS(記入用シート1!$G$28 = "はい", "発行できる", 記入用シート1!$G$28 = "いいえ", "発行できない"), "")</f>
        <v/>
      </c>
      <c r="M158" s="36" t="str" cm="1">
        <f t="array" ref="M158">IF(O158 &lt;&gt; "", _xlfn.IFS(記入用シート1!$G$31 = "はい", "LRA登録済", 記入用シート1!$G$31 = "いいえ", "LRA未登録"), "")</f>
        <v/>
      </c>
      <c r="N158" s="40" t="str">
        <f t="shared" si="2"/>
        <v/>
      </c>
      <c r="O158" s="36" t="str">
        <f>IF(記入用シート2!B434 &lt;&gt; "", 記入用シート2!B434, "")</f>
        <v/>
      </c>
      <c r="P158" s="36" t="str">
        <f>IF(記入用シート2!C434 &lt;&gt; "", 記入用シート2!C434, "")</f>
        <v/>
      </c>
      <c r="Q158" s="36" t="str">
        <f>IF(記入用シート2!D434 &lt;&gt; "", TEXT(記入用シート2!D434, "000000"), "")</f>
        <v/>
      </c>
      <c r="R158" s="36" t="str">
        <f>IF(記入用シート2!E434 &lt;&gt; "", 記入用シート2!E434, "")</f>
        <v/>
      </c>
      <c r="S158" s="36" t="str">
        <f>IF(記入用シート2!F434 &lt;&gt; "", 記入用シート2!F434, "")</f>
        <v/>
      </c>
      <c r="T158" s="36" t="str">
        <f>IF(記入用シート2!G434 &lt;&gt; "", 記入用シート2!G434, "")</f>
        <v/>
      </c>
      <c r="U158" s="36" t="str">
        <f>IF(記入用シート2!H434 &lt;&gt; "", 記入用シート2!H434, "")</f>
        <v/>
      </c>
    </row>
    <row r="159" spans="1:21" x14ac:dyDescent="0.4">
      <c r="A159" s="36" t="str">
        <f>IF(O159 &lt;&gt; "", TEXT(記入用シート1!$G$13, "0000000"), "")</f>
        <v/>
      </c>
      <c r="B159" s="36" t="str">
        <f>IF(O159 &lt;&gt; "", 記入用シート1!$G$14, "")</f>
        <v/>
      </c>
      <c r="C159" s="36" t="str">
        <f>IF(O159&lt;&gt;"", _xlfn.CONCAT(TEXT(_xlfn.XLOOKUP(B159, 'リスト　※入力不要です'!A:A, 'リスト　※入力不要です'!B:B), "00"), "1", A159), "")</f>
        <v/>
      </c>
      <c r="D159" s="36" t="str">
        <f>IF(O159 &lt;&gt; "", 記入用シート1!$G$15, "")</f>
        <v/>
      </c>
      <c r="E159" s="36" t="str">
        <f>IF(O159 &lt;&gt; "", IF(記入用シート1!$C$9 = "☑", "同意あり", "同意なし"), "")</f>
        <v/>
      </c>
      <c r="F159" s="36" t="str">
        <f>IF(O159 &lt;&gt; "", 記入用シート1!$G$19, "")</f>
        <v/>
      </c>
      <c r="G159" s="36" t="str">
        <f>IF(O159 &lt;&gt; "", 記入用シート1!$G$20, "")</f>
        <v/>
      </c>
      <c r="H159" s="37" t="str">
        <f>IF(O159 &lt;&gt; "", 記入用シート1!$G$21, "")</f>
        <v/>
      </c>
      <c r="I159" s="36" t="str">
        <f>IF(O159 &lt;&gt; "", 記入用シート1!$G$22, "")</f>
        <v/>
      </c>
      <c r="J159" s="36" t="str" cm="1">
        <f t="array" ref="J159">IF(O159 &lt;&gt; "", _xlfn.IFS(記入用シート1!$G$26="はい", "利用申請している", 記入用シート1!$G$26="いいえ", "利用申請していない"), "")</f>
        <v/>
      </c>
      <c r="K159" s="36" t="str">
        <f>IF(O159 &lt;&gt; "", 記入用シート1!$G$27, "")</f>
        <v/>
      </c>
      <c r="L159" s="36" t="str" cm="1">
        <f t="array" ref="L159">IF(O159 &lt;&gt; "", _xlfn.IFS(記入用シート1!$G$28 = "はい", "発行できる", 記入用シート1!$G$28 = "いいえ", "発行できない"), "")</f>
        <v/>
      </c>
      <c r="M159" s="36" t="str" cm="1">
        <f t="array" ref="M159">IF(O159 &lt;&gt; "", _xlfn.IFS(記入用シート1!$G$31 = "はい", "LRA登録済", 記入用シート1!$G$31 = "いいえ", "LRA未登録"), "")</f>
        <v/>
      </c>
      <c r="N159" s="40" t="str">
        <f t="shared" si="2"/>
        <v/>
      </c>
      <c r="O159" s="36" t="str">
        <f>IF(記入用シート2!B435 &lt;&gt; "", 記入用シート2!B435, "")</f>
        <v/>
      </c>
      <c r="P159" s="36" t="str">
        <f>IF(記入用シート2!C435 &lt;&gt; "", 記入用シート2!C435, "")</f>
        <v/>
      </c>
      <c r="Q159" s="36" t="str">
        <f>IF(記入用シート2!D435 &lt;&gt; "", TEXT(記入用シート2!D435, "000000"), "")</f>
        <v/>
      </c>
      <c r="R159" s="36" t="str">
        <f>IF(記入用シート2!E435 &lt;&gt; "", 記入用シート2!E435, "")</f>
        <v/>
      </c>
      <c r="S159" s="36" t="str">
        <f>IF(記入用シート2!F435 &lt;&gt; "", 記入用シート2!F435, "")</f>
        <v/>
      </c>
      <c r="T159" s="36" t="str">
        <f>IF(記入用シート2!G435 &lt;&gt; "", 記入用シート2!G435, "")</f>
        <v/>
      </c>
      <c r="U159" s="36" t="str">
        <f>IF(記入用シート2!H435 &lt;&gt; "", 記入用シート2!H435, "")</f>
        <v/>
      </c>
    </row>
    <row r="160" spans="1:21" x14ac:dyDescent="0.4">
      <c r="A160" s="36" t="str">
        <f>IF(O160 &lt;&gt; "", TEXT(記入用シート1!$G$13, "0000000"), "")</f>
        <v/>
      </c>
      <c r="B160" s="36" t="str">
        <f>IF(O160 &lt;&gt; "", 記入用シート1!$G$14, "")</f>
        <v/>
      </c>
      <c r="C160" s="36" t="str">
        <f>IF(O160&lt;&gt;"", _xlfn.CONCAT(TEXT(_xlfn.XLOOKUP(B160, 'リスト　※入力不要です'!A:A, 'リスト　※入力不要です'!B:B), "00"), "1", A160), "")</f>
        <v/>
      </c>
      <c r="D160" s="36" t="str">
        <f>IF(O160 &lt;&gt; "", 記入用シート1!$G$15, "")</f>
        <v/>
      </c>
      <c r="E160" s="36" t="str">
        <f>IF(O160 &lt;&gt; "", IF(記入用シート1!$C$9 = "☑", "同意あり", "同意なし"), "")</f>
        <v/>
      </c>
      <c r="F160" s="36" t="str">
        <f>IF(O160 &lt;&gt; "", 記入用シート1!$G$19, "")</f>
        <v/>
      </c>
      <c r="G160" s="36" t="str">
        <f>IF(O160 &lt;&gt; "", 記入用シート1!$G$20, "")</f>
        <v/>
      </c>
      <c r="H160" s="37" t="str">
        <f>IF(O160 &lt;&gt; "", 記入用シート1!$G$21, "")</f>
        <v/>
      </c>
      <c r="I160" s="36" t="str">
        <f>IF(O160 &lt;&gt; "", 記入用シート1!$G$22, "")</f>
        <v/>
      </c>
      <c r="J160" s="36" t="str" cm="1">
        <f t="array" ref="J160">IF(O160 &lt;&gt; "", _xlfn.IFS(記入用シート1!$G$26="はい", "利用申請している", 記入用シート1!$G$26="いいえ", "利用申請していない"), "")</f>
        <v/>
      </c>
      <c r="K160" s="36" t="str">
        <f>IF(O160 &lt;&gt; "", 記入用シート1!$G$27, "")</f>
        <v/>
      </c>
      <c r="L160" s="36" t="str" cm="1">
        <f t="array" ref="L160">IF(O160 &lt;&gt; "", _xlfn.IFS(記入用シート1!$G$28 = "はい", "発行できる", 記入用シート1!$G$28 = "いいえ", "発行できない"), "")</f>
        <v/>
      </c>
      <c r="M160" s="36" t="str" cm="1">
        <f t="array" ref="M160">IF(O160 &lt;&gt; "", _xlfn.IFS(記入用シート1!$G$31 = "はい", "LRA登録済", 記入用シート1!$G$31 = "いいえ", "LRA未登録"), "")</f>
        <v/>
      </c>
      <c r="N160" s="40" t="str">
        <f t="shared" si="2"/>
        <v/>
      </c>
      <c r="O160" s="36" t="str">
        <f>IF(記入用シート2!B436 &lt;&gt; "", 記入用シート2!B436, "")</f>
        <v/>
      </c>
      <c r="P160" s="36" t="str">
        <f>IF(記入用シート2!C436 &lt;&gt; "", 記入用シート2!C436, "")</f>
        <v/>
      </c>
      <c r="Q160" s="36" t="str">
        <f>IF(記入用シート2!D436 &lt;&gt; "", TEXT(記入用シート2!D436, "000000"), "")</f>
        <v/>
      </c>
      <c r="R160" s="36" t="str">
        <f>IF(記入用シート2!E436 &lt;&gt; "", 記入用シート2!E436, "")</f>
        <v/>
      </c>
      <c r="S160" s="36" t="str">
        <f>IF(記入用シート2!F436 &lt;&gt; "", 記入用シート2!F436, "")</f>
        <v/>
      </c>
      <c r="T160" s="36" t="str">
        <f>IF(記入用シート2!G436 &lt;&gt; "", 記入用シート2!G436, "")</f>
        <v/>
      </c>
      <c r="U160" s="36" t="str">
        <f>IF(記入用シート2!H436 &lt;&gt; "", 記入用シート2!H436, "")</f>
        <v/>
      </c>
    </row>
    <row r="161" spans="1:21" x14ac:dyDescent="0.4">
      <c r="A161" s="36" t="str">
        <f>IF(O161 &lt;&gt; "", TEXT(記入用シート1!$G$13, "0000000"), "")</f>
        <v/>
      </c>
      <c r="B161" s="36" t="str">
        <f>IF(O161 &lt;&gt; "", 記入用シート1!$G$14, "")</f>
        <v/>
      </c>
      <c r="C161" s="36" t="str">
        <f>IF(O161&lt;&gt;"", _xlfn.CONCAT(TEXT(_xlfn.XLOOKUP(B161, 'リスト　※入力不要です'!A:A, 'リスト　※入力不要です'!B:B), "00"), "1", A161), "")</f>
        <v/>
      </c>
      <c r="D161" s="36" t="str">
        <f>IF(O161 &lt;&gt; "", 記入用シート1!$G$15, "")</f>
        <v/>
      </c>
      <c r="E161" s="36" t="str">
        <f>IF(O161 &lt;&gt; "", IF(記入用シート1!$C$9 = "☑", "同意あり", "同意なし"), "")</f>
        <v/>
      </c>
      <c r="F161" s="36" t="str">
        <f>IF(O161 &lt;&gt; "", 記入用シート1!$G$19, "")</f>
        <v/>
      </c>
      <c r="G161" s="36" t="str">
        <f>IF(O161 &lt;&gt; "", 記入用シート1!$G$20, "")</f>
        <v/>
      </c>
      <c r="H161" s="37" t="str">
        <f>IF(O161 &lt;&gt; "", 記入用シート1!$G$21, "")</f>
        <v/>
      </c>
      <c r="I161" s="36" t="str">
        <f>IF(O161 &lt;&gt; "", 記入用シート1!$G$22, "")</f>
        <v/>
      </c>
      <c r="J161" s="36" t="str" cm="1">
        <f t="array" ref="J161">IF(O161 &lt;&gt; "", _xlfn.IFS(記入用シート1!$G$26="はい", "利用申請している", 記入用シート1!$G$26="いいえ", "利用申請していない"), "")</f>
        <v/>
      </c>
      <c r="K161" s="36" t="str">
        <f>IF(O161 &lt;&gt; "", 記入用シート1!$G$27, "")</f>
        <v/>
      </c>
      <c r="L161" s="36" t="str" cm="1">
        <f t="array" ref="L161">IF(O161 &lt;&gt; "", _xlfn.IFS(記入用シート1!$G$28 = "はい", "発行できる", 記入用シート1!$G$28 = "いいえ", "発行できない"), "")</f>
        <v/>
      </c>
      <c r="M161" s="36" t="str" cm="1">
        <f t="array" ref="M161">IF(O161 &lt;&gt; "", _xlfn.IFS(記入用シート1!$G$31 = "はい", "LRA登録済", 記入用シート1!$G$31 = "いいえ", "LRA未登録"), "")</f>
        <v/>
      </c>
      <c r="N161" s="40" t="str">
        <f t="shared" si="2"/>
        <v/>
      </c>
      <c r="O161" s="36" t="str">
        <f>IF(記入用シート2!B437 &lt;&gt; "", 記入用シート2!B437, "")</f>
        <v/>
      </c>
      <c r="P161" s="36" t="str">
        <f>IF(記入用シート2!C437 &lt;&gt; "", 記入用シート2!C437, "")</f>
        <v/>
      </c>
      <c r="Q161" s="36" t="str">
        <f>IF(記入用シート2!D437 &lt;&gt; "", TEXT(記入用シート2!D437, "000000"), "")</f>
        <v/>
      </c>
      <c r="R161" s="36" t="str">
        <f>IF(記入用シート2!E437 &lt;&gt; "", 記入用シート2!E437, "")</f>
        <v/>
      </c>
      <c r="S161" s="36" t="str">
        <f>IF(記入用シート2!F437 &lt;&gt; "", 記入用シート2!F437, "")</f>
        <v/>
      </c>
      <c r="T161" s="36" t="str">
        <f>IF(記入用シート2!G437 &lt;&gt; "", 記入用シート2!G437, "")</f>
        <v/>
      </c>
      <c r="U161" s="36" t="str">
        <f>IF(記入用シート2!H437 &lt;&gt; "", 記入用シート2!H437, "")</f>
        <v/>
      </c>
    </row>
    <row r="162" spans="1:21" x14ac:dyDescent="0.4">
      <c r="A162" s="36" t="str">
        <f>IF(O162 &lt;&gt; "", TEXT(記入用シート1!$G$13, "0000000"), "")</f>
        <v/>
      </c>
      <c r="B162" s="36" t="str">
        <f>IF(O162 &lt;&gt; "", 記入用シート1!$G$14, "")</f>
        <v/>
      </c>
      <c r="C162" s="36" t="str">
        <f>IF(O162&lt;&gt;"", _xlfn.CONCAT(TEXT(_xlfn.XLOOKUP(B162, 'リスト　※入力不要です'!A:A, 'リスト　※入力不要です'!B:B), "00"), "1", A162), "")</f>
        <v/>
      </c>
      <c r="D162" s="36" t="str">
        <f>IF(O162 &lt;&gt; "", 記入用シート1!$G$15, "")</f>
        <v/>
      </c>
      <c r="E162" s="36" t="str">
        <f>IF(O162 &lt;&gt; "", IF(記入用シート1!$C$9 = "☑", "同意あり", "同意なし"), "")</f>
        <v/>
      </c>
      <c r="F162" s="36" t="str">
        <f>IF(O162 &lt;&gt; "", 記入用シート1!$G$19, "")</f>
        <v/>
      </c>
      <c r="G162" s="36" t="str">
        <f>IF(O162 &lt;&gt; "", 記入用シート1!$G$20, "")</f>
        <v/>
      </c>
      <c r="H162" s="37" t="str">
        <f>IF(O162 &lt;&gt; "", 記入用シート1!$G$21, "")</f>
        <v/>
      </c>
      <c r="I162" s="36" t="str">
        <f>IF(O162 &lt;&gt; "", 記入用シート1!$G$22, "")</f>
        <v/>
      </c>
      <c r="J162" s="36" t="str" cm="1">
        <f t="array" ref="J162">IF(O162 &lt;&gt; "", _xlfn.IFS(記入用シート1!$G$26="はい", "利用申請している", 記入用シート1!$G$26="いいえ", "利用申請していない"), "")</f>
        <v/>
      </c>
      <c r="K162" s="36" t="str">
        <f>IF(O162 &lt;&gt; "", 記入用シート1!$G$27, "")</f>
        <v/>
      </c>
      <c r="L162" s="36" t="str" cm="1">
        <f t="array" ref="L162">IF(O162 &lt;&gt; "", _xlfn.IFS(記入用シート1!$G$28 = "はい", "発行できる", 記入用シート1!$G$28 = "いいえ", "発行できない"), "")</f>
        <v/>
      </c>
      <c r="M162" s="36" t="str" cm="1">
        <f t="array" ref="M162">IF(O162 &lt;&gt; "", _xlfn.IFS(記入用シート1!$G$31 = "はい", "LRA登録済", 記入用シート1!$G$31 = "いいえ", "LRA未登録"), "")</f>
        <v/>
      </c>
      <c r="N162" s="40" t="str">
        <f t="shared" si="2"/>
        <v/>
      </c>
      <c r="O162" s="36" t="str">
        <f>IF(記入用シート2!B438 &lt;&gt; "", 記入用シート2!B438, "")</f>
        <v/>
      </c>
      <c r="P162" s="36" t="str">
        <f>IF(記入用シート2!C438 &lt;&gt; "", 記入用シート2!C438, "")</f>
        <v/>
      </c>
      <c r="Q162" s="36" t="str">
        <f>IF(記入用シート2!D438 &lt;&gt; "", TEXT(記入用シート2!D438, "000000"), "")</f>
        <v/>
      </c>
      <c r="R162" s="36" t="str">
        <f>IF(記入用シート2!E438 &lt;&gt; "", 記入用シート2!E438, "")</f>
        <v/>
      </c>
      <c r="S162" s="36" t="str">
        <f>IF(記入用シート2!F438 &lt;&gt; "", 記入用シート2!F438, "")</f>
        <v/>
      </c>
      <c r="T162" s="36" t="str">
        <f>IF(記入用シート2!G438 &lt;&gt; "", 記入用シート2!G438, "")</f>
        <v/>
      </c>
      <c r="U162" s="36" t="str">
        <f>IF(記入用シート2!H438 &lt;&gt; "", 記入用シート2!H438, "")</f>
        <v/>
      </c>
    </row>
    <row r="163" spans="1:21" x14ac:dyDescent="0.4">
      <c r="A163" s="36" t="str">
        <f>IF(O163 &lt;&gt; "", TEXT(記入用シート1!$G$13, "0000000"), "")</f>
        <v/>
      </c>
      <c r="B163" s="36" t="str">
        <f>IF(O163 &lt;&gt; "", 記入用シート1!$G$14, "")</f>
        <v/>
      </c>
      <c r="C163" s="36" t="str">
        <f>IF(O163&lt;&gt;"", _xlfn.CONCAT(TEXT(_xlfn.XLOOKUP(B163, 'リスト　※入力不要です'!A:A, 'リスト　※入力不要です'!B:B), "00"), "1", A163), "")</f>
        <v/>
      </c>
      <c r="D163" s="36" t="str">
        <f>IF(O163 &lt;&gt; "", 記入用シート1!$G$15, "")</f>
        <v/>
      </c>
      <c r="E163" s="36" t="str">
        <f>IF(O163 &lt;&gt; "", IF(記入用シート1!$C$9 = "☑", "同意あり", "同意なし"), "")</f>
        <v/>
      </c>
      <c r="F163" s="36" t="str">
        <f>IF(O163 &lt;&gt; "", 記入用シート1!$G$19, "")</f>
        <v/>
      </c>
      <c r="G163" s="36" t="str">
        <f>IF(O163 &lt;&gt; "", 記入用シート1!$G$20, "")</f>
        <v/>
      </c>
      <c r="H163" s="37" t="str">
        <f>IF(O163 &lt;&gt; "", 記入用シート1!$G$21, "")</f>
        <v/>
      </c>
      <c r="I163" s="36" t="str">
        <f>IF(O163 &lt;&gt; "", 記入用シート1!$G$22, "")</f>
        <v/>
      </c>
      <c r="J163" s="36" t="str" cm="1">
        <f t="array" ref="J163">IF(O163 &lt;&gt; "", _xlfn.IFS(記入用シート1!$G$26="はい", "利用申請している", 記入用シート1!$G$26="いいえ", "利用申請していない"), "")</f>
        <v/>
      </c>
      <c r="K163" s="36" t="str">
        <f>IF(O163 &lt;&gt; "", 記入用シート1!$G$27, "")</f>
        <v/>
      </c>
      <c r="L163" s="36" t="str" cm="1">
        <f t="array" ref="L163">IF(O163 &lt;&gt; "", _xlfn.IFS(記入用シート1!$G$28 = "はい", "発行できる", 記入用シート1!$G$28 = "いいえ", "発行できない"), "")</f>
        <v/>
      </c>
      <c r="M163" s="36" t="str" cm="1">
        <f t="array" ref="M163">IF(O163 &lt;&gt; "", _xlfn.IFS(記入用シート1!$G$31 = "はい", "LRA登録済", 記入用シート1!$G$31 = "いいえ", "LRA未登録"), "")</f>
        <v/>
      </c>
      <c r="N163" s="40" t="str">
        <f t="shared" si="2"/>
        <v/>
      </c>
      <c r="O163" s="36" t="str">
        <f>IF(記入用シート2!B439 &lt;&gt; "", 記入用シート2!B439, "")</f>
        <v/>
      </c>
      <c r="P163" s="36" t="str">
        <f>IF(記入用シート2!C439 &lt;&gt; "", 記入用シート2!C439, "")</f>
        <v/>
      </c>
      <c r="Q163" s="36" t="str">
        <f>IF(記入用シート2!D439 &lt;&gt; "", TEXT(記入用シート2!D439, "000000"), "")</f>
        <v/>
      </c>
      <c r="R163" s="36" t="str">
        <f>IF(記入用シート2!E439 &lt;&gt; "", 記入用シート2!E439, "")</f>
        <v/>
      </c>
      <c r="S163" s="36" t="str">
        <f>IF(記入用シート2!F439 &lt;&gt; "", 記入用シート2!F439, "")</f>
        <v/>
      </c>
      <c r="T163" s="36" t="str">
        <f>IF(記入用シート2!G439 &lt;&gt; "", 記入用シート2!G439, "")</f>
        <v/>
      </c>
      <c r="U163" s="36" t="str">
        <f>IF(記入用シート2!H439 &lt;&gt; "", 記入用シート2!H439, "")</f>
        <v/>
      </c>
    </row>
    <row r="164" spans="1:21" x14ac:dyDescent="0.4">
      <c r="A164" s="36" t="str">
        <f>IF(O164 &lt;&gt; "", TEXT(記入用シート1!$G$13, "0000000"), "")</f>
        <v/>
      </c>
      <c r="B164" s="36" t="str">
        <f>IF(O164 &lt;&gt; "", 記入用シート1!$G$14, "")</f>
        <v/>
      </c>
      <c r="C164" s="36" t="str">
        <f>IF(O164&lt;&gt;"", _xlfn.CONCAT(TEXT(_xlfn.XLOOKUP(B164, 'リスト　※入力不要です'!A:A, 'リスト　※入力不要です'!B:B), "00"), "1", A164), "")</f>
        <v/>
      </c>
      <c r="D164" s="36" t="str">
        <f>IF(O164 &lt;&gt; "", 記入用シート1!$G$15, "")</f>
        <v/>
      </c>
      <c r="E164" s="36" t="str">
        <f>IF(O164 &lt;&gt; "", IF(記入用シート1!$C$9 = "☑", "同意あり", "同意なし"), "")</f>
        <v/>
      </c>
      <c r="F164" s="36" t="str">
        <f>IF(O164 &lt;&gt; "", 記入用シート1!$G$19, "")</f>
        <v/>
      </c>
      <c r="G164" s="36" t="str">
        <f>IF(O164 &lt;&gt; "", 記入用シート1!$G$20, "")</f>
        <v/>
      </c>
      <c r="H164" s="37" t="str">
        <f>IF(O164 &lt;&gt; "", 記入用シート1!$G$21, "")</f>
        <v/>
      </c>
      <c r="I164" s="36" t="str">
        <f>IF(O164 &lt;&gt; "", 記入用シート1!$G$22, "")</f>
        <v/>
      </c>
      <c r="J164" s="36" t="str" cm="1">
        <f t="array" ref="J164">IF(O164 &lt;&gt; "", _xlfn.IFS(記入用シート1!$G$26="はい", "利用申請している", 記入用シート1!$G$26="いいえ", "利用申請していない"), "")</f>
        <v/>
      </c>
      <c r="K164" s="36" t="str">
        <f>IF(O164 &lt;&gt; "", 記入用シート1!$G$27, "")</f>
        <v/>
      </c>
      <c r="L164" s="36" t="str" cm="1">
        <f t="array" ref="L164">IF(O164 &lt;&gt; "", _xlfn.IFS(記入用シート1!$G$28 = "はい", "発行できる", 記入用シート1!$G$28 = "いいえ", "発行できない"), "")</f>
        <v/>
      </c>
      <c r="M164" s="36" t="str" cm="1">
        <f t="array" ref="M164">IF(O164 &lt;&gt; "", _xlfn.IFS(記入用シート1!$G$31 = "はい", "LRA登録済", 記入用シート1!$G$31 = "いいえ", "LRA未登録"), "")</f>
        <v/>
      </c>
      <c r="N164" s="40" t="str">
        <f t="shared" si="2"/>
        <v/>
      </c>
      <c r="O164" s="36" t="str">
        <f>IF(記入用シート2!B440 &lt;&gt; "", 記入用シート2!B440, "")</f>
        <v/>
      </c>
      <c r="P164" s="36" t="str">
        <f>IF(記入用シート2!C440 &lt;&gt; "", 記入用シート2!C440, "")</f>
        <v/>
      </c>
      <c r="Q164" s="36" t="str">
        <f>IF(記入用シート2!D440 &lt;&gt; "", TEXT(記入用シート2!D440, "000000"), "")</f>
        <v/>
      </c>
      <c r="R164" s="36" t="str">
        <f>IF(記入用シート2!E440 &lt;&gt; "", 記入用シート2!E440, "")</f>
        <v/>
      </c>
      <c r="S164" s="36" t="str">
        <f>IF(記入用シート2!F440 &lt;&gt; "", 記入用シート2!F440, "")</f>
        <v/>
      </c>
      <c r="T164" s="36" t="str">
        <f>IF(記入用シート2!G440 &lt;&gt; "", 記入用シート2!G440, "")</f>
        <v/>
      </c>
      <c r="U164" s="36" t="str">
        <f>IF(記入用シート2!H440 &lt;&gt; "", 記入用シート2!H440, "")</f>
        <v/>
      </c>
    </row>
    <row r="165" spans="1:21" x14ac:dyDescent="0.4">
      <c r="A165" s="36" t="str">
        <f>IF(O165 &lt;&gt; "", TEXT(記入用シート1!$G$13, "0000000"), "")</f>
        <v/>
      </c>
      <c r="B165" s="36" t="str">
        <f>IF(O165 &lt;&gt; "", 記入用シート1!$G$14, "")</f>
        <v/>
      </c>
      <c r="C165" s="36" t="str">
        <f>IF(O165&lt;&gt;"", _xlfn.CONCAT(TEXT(_xlfn.XLOOKUP(B165, 'リスト　※入力不要です'!A:A, 'リスト　※入力不要です'!B:B), "00"), "1", A165), "")</f>
        <v/>
      </c>
      <c r="D165" s="36" t="str">
        <f>IF(O165 &lt;&gt; "", 記入用シート1!$G$15, "")</f>
        <v/>
      </c>
      <c r="E165" s="36" t="str">
        <f>IF(O165 &lt;&gt; "", IF(記入用シート1!$C$9 = "☑", "同意あり", "同意なし"), "")</f>
        <v/>
      </c>
      <c r="F165" s="36" t="str">
        <f>IF(O165 &lt;&gt; "", 記入用シート1!$G$19, "")</f>
        <v/>
      </c>
      <c r="G165" s="36" t="str">
        <f>IF(O165 &lt;&gt; "", 記入用シート1!$G$20, "")</f>
        <v/>
      </c>
      <c r="H165" s="37" t="str">
        <f>IF(O165 &lt;&gt; "", 記入用シート1!$G$21, "")</f>
        <v/>
      </c>
      <c r="I165" s="36" t="str">
        <f>IF(O165 &lt;&gt; "", 記入用シート1!$G$22, "")</f>
        <v/>
      </c>
      <c r="J165" s="36" t="str" cm="1">
        <f t="array" ref="J165">IF(O165 &lt;&gt; "", _xlfn.IFS(記入用シート1!$G$26="はい", "利用申請している", 記入用シート1!$G$26="いいえ", "利用申請していない"), "")</f>
        <v/>
      </c>
      <c r="K165" s="36" t="str">
        <f>IF(O165 &lt;&gt; "", 記入用シート1!$G$27, "")</f>
        <v/>
      </c>
      <c r="L165" s="36" t="str" cm="1">
        <f t="array" ref="L165">IF(O165 &lt;&gt; "", _xlfn.IFS(記入用シート1!$G$28 = "はい", "発行できる", 記入用シート1!$G$28 = "いいえ", "発行できない"), "")</f>
        <v/>
      </c>
      <c r="M165" s="36" t="str" cm="1">
        <f t="array" ref="M165">IF(O165 &lt;&gt; "", _xlfn.IFS(記入用シート1!$G$31 = "はい", "LRA登録済", 記入用シート1!$G$31 = "いいえ", "LRA未登録"), "")</f>
        <v/>
      </c>
      <c r="N165" s="40" t="str">
        <f t="shared" si="2"/>
        <v/>
      </c>
      <c r="O165" s="36" t="str">
        <f>IF(記入用シート2!B441 &lt;&gt; "", 記入用シート2!B441, "")</f>
        <v/>
      </c>
      <c r="P165" s="36" t="str">
        <f>IF(記入用シート2!C441 &lt;&gt; "", 記入用シート2!C441, "")</f>
        <v/>
      </c>
      <c r="Q165" s="36" t="str">
        <f>IF(記入用シート2!D441 &lt;&gt; "", TEXT(記入用シート2!D441, "000000"), "")</f>
        <v/>
      </c>
      <c r="R165" s="36" t="str">
        <f>IF(記入用シート2!E441 &lt;&gt; "", 記入用シート2!E441, "")</f>
        <v/>
      </c>
      <c r="S165" s="36" t="str">
        <f>IF(記入用シート2!F441 &lt;&gt; "", 記入用シート2!F441, "")</f>
        <v/>
      </c>
      <c r="T165" s="36" t="str">
        <f>IF(記入用シート2!G441 &lt;&gt; "", 記入用シート2!G441, "")</f>
        <v/>
      </c>
      <c r="U165" s="36" t="str">
        <f>IF(記入用シート2!H441 &lt;&gt; "", 記入用シート2!H441, "")</f>
        <v/>
      </c>
    </row>
    <row r="166" spans="1:21" x14ac:dyDescent="0.4">
      <c r="A166" s="36" t="str">
        <f>IF(O166 &lt;&gt; "", TEXT(記入用シート1!$G$13, "0000000"), "")</f>
        <v/>
      </c>
      <c r="B166" s="36" t="str">
        <f>IF(O166 &lt;&gt; "", 記入用シート1!$G$14, "")</f>
        <v/>
      </c>
      <c r="C166" s="36" t="str">
        <f>IF(O166&lt;&gt;"", _xlfn.CONCAT(TEXT(_xlfn.XLOOKUP(B166, 'リスト　※入力不要です'!A:A, 'リスト　※入力不要です'!B:B), "00"), "1", A166), "")</f>
        <v/>
      </c>
      <c r="D166" s="36" t="str">
        <f>IF(O166 &lt;&gt; "", 記入用シート1!$G$15, "")</f>
        <v/>
      </c>
      <c r="E166" s="36" t="str">
        <f>IF(O166 &lt;&gt; "", IF(記入用シート1!$C$9 = "☑", "同意あり", "同意なし"), "")</f>
        <v/>
      </c>
      <c r="F166" s="36" t="str">
        <f>IF(O166 &lt;&gt; "", 記入用シート1!$G$19, "")</f>
        <v/>
      </c>
      <c r="G166" s="36" t="str">
        <f>IF(O166 &lt;&gt; "", 記入用シート1!$G$20, "")</f>
        <v/>
      </c>
      <c r="H166" s="37" t="str">
        <f>IF(O166 &lt;&gt; "", 記入用シート1!$G$21, "")</f>
        <v/>
      </c>
      <c r="I166" s="36" t="str">
        <f>IF(O166 &lt;&gt; "", 記入用シート1!$G$22, "")</f>
        <v/>
      </c>
      <c r="J166" s="36" t="str" cm="1">
        <f t="array" ref="J166">IF(O166 &lt;&gt; "", _xlfn.IFS(記入用シート1!$G$26="はい", "利用申請している", 記入用シート1!$G$26="いいえ", "利用申請していない"), "")</f>
        <v/>
      </c>
      <c r="K166" s="36" t="str">
        <f>IF(O166 &lt;&gt; "", 記入用シート1!$G$27, "")</f>
        <v/>
      </c>
      <c r="L166" s="36" t="str" cm="1">
        <f t="array" ref="L166">IF(O166 &lt;&gt; "", _xlfn.IFS(記入用シート1!$G$28 = "はい", "発行できる", 記入用シート1!$G$28 = "いいえ", "発行できない"), "")</f>
        <v/>
      </c>
      <c r="M166" s="36" t="str" cm="1">
        <f t="array" ref="M166">IF(O166 &lt;&gt; "", _xlfn.IFS(記入用シート1!$G$31 = "はい", "LRA登録済", 記入用シート1!$G$31 = "いいえ", "LRA未登録"), "")</f>
        <v/>
      </c>
      <c r="N166" s="40" t="str">
        <f t="shared" si="2"/>
        <v/>
      </c>
      <c r="O166" s="36" t="str">
        <f>IF(記入用シート2!B442 &lt;&gt; "", 記入用シート2!B442, "")</f>
        <v/>
      </c>
      <c r="P166" s="36" t="str">
        <f>IF(記入用シート2!C442 &lt;&gt; "", 記入用シート2!C442, "")</f>
        <v/>
      </c>
      <c r="Q166" s="36" t="str">
        <f>IF(記入用シート2!D442 &lt;&gt; "", TEXT(記入用シート2!D442, "000000"), "")</f>
        <v/>
      </c>
      <c r="R166" s="36" t="str">
        <f>IF(記入用シート2!E442 &lt;&gt; "", 記入用シート2!E442, "")</f>
        <v/>
      </c>
      <c r="S166" s="36" t="str">
        <f>IF(記入用シート2!F442 &lt;&gt; "", 記入用シート2!F442, "")</f>
        <v/>
      </c>
      <c r="T166" s="36" t="str">
        <f>IF(記入用シート2!G442 &lt;&gt; "", 記入用シート2!G442, "")</f>
        <v/>
      </c>
      <c r="U166" s="36" t="str">
        <f>IF(記入用シート2!H442 &lt;&gt; "", 記入用シート2!H442, "")</f>
        <v/>
      </c>
    </row>
    <row r="167" spans="1:21" x14ac:dyDescent="0.4">
      <c r="A167" s="36" t="str">
        <f>IF(O167 &lt;&gt; "", TEXT(記入用シート1!$G$13, "0000000"), "")</f>
        <v/>
      </c>
      <c r="B167" s="36" t="str">
        <f>IF(O167 &lt;&gt; "", 記入用シート1!$G$14, "")</f>
        <v/>
      </c>
      <c r="C167" s="36" t="str">
        <f>IF(O167&lt;&gt;"", _xlfn.CONCAT(TEXT(_xlfn.XLOOKUP(B167, 'リスト　※入力不要です'!A:A, 'リスト　※入力不要です'!B:B), "00"), "1", A167), "")</f>
        <v/>
      </c>
      <c r="D167" s="36" t="str">
        <f>IF(O167 &lt;&gt; "", 記入用シート1!$G$15, "")</f>
        <v/>
      </c>
      <c r="E167" s="36" t="str">
        <f>IF(O167 &lt;&gt; "", IF(記入用シート1!$C$9 = "☑", "同意あり", "同意なし"), "")</f>
        <v/>
      </c>
      <c r="F167" s="36" t="str">
        <f>IF(O167 &lt;&gt; "", 記入用シート1!$G$19, "")</f>
        <v/>
      </c>
      <c r="G167" s="36" t="str">
        <f>IF(O167 &lt;&gt; "", 記入用シート1!$G$20, "")</f>
        <v/>
      </c>
      <c r="H167" s="37" t="str">
        <f>IF(O167 &lt;&gt; "", 記入用シート1!$G$21, "")</f>
        <v/>
      </c>
      <c r="I167" s="36" t="str">
        <f>IF(O167 &lt;&gt; "", 記入用シート1!$G$22, "")</f>
        <v/>
      </c>
      <c r="J167" s="36" t="str" cm="1">
        <f t="array" ref="J167">IF(O167 &lt;&gt; "", _xlfn.IFS(記入用シート1!$G$26="はい", "利用申請している", 記入用シート1!$G$26="いいえ", "利用申請していない"), "")</f>
        <v/>
      </c>
      <c r="K167" s="36" t="str">
        <f>IF(O167 &lt;&gt; "", 記入用シート1!$G$27, "")</f>
        <v/>
      </c>
      <c r="L167" s="36" t="str" cm="1">
        <f t="array" ref="L167">IF(O167 &lt;&gt; "", _xlfn.IFS(記入用シート1!$G$28 = "はい", "発行できる", 記入用シート1!$G$28 = "いいえ", "発行できない"), "")</f>
        <v/>
      </c>
      <c r="M167" s="36" t="str" cm="1">
        <f t="array" ref="M167">IF(O167 &lt;&gt; "", _xlfn.IFS(記入用シート1!$G$31 = "はい", "LRA登録済", 記入用シート1!$G$31 = "いいえ", "LRA未登録"), "")</f>
        <v/>
      </c>
      <c r="N167" s="40" t="str">
        <f t="shared" si="2"/>
        <v/>
      </c>
      <c r="O167" s="36" t="str">
        <f>IF(記入用シート2!B443 &lt;&gt; "", 記入用シート2!B443, "")</f>
        <v/>
      </c>
      <c r="P167" s="36" t="str">
        <f>IF(記入用シート2!C443 &lt;&gt; "", 記入用シート2!C443, "")</f>
        <v/>
      </c>
      <c r="Q167" s="36" t="str">
        <f>IF(記入用シート2!D443 &lt;&gt; "", TEXT(記入用シート2!D443, "000000"), "")</f>
        <v/>
      </c>
      <c r="R167" s="36" t="str">
        <f>IF(記入用シート2!E443 &lt;&gt; "", 記入用シート2!E443, "")</f>
        <v/>
      </c>
      <c r="S167" s="36" t="str">
        <f>IF(記入用シート2!F443 &lt;&gt; "", 記入用シート2!F443, "")</f>
        <v/>
      </c>
      <c r="T167" s="36" t="str">
        <f>IF(記入用シート2!G443 &lt;&gt; "", 記入用シート2!G443, "")</f>
        <v/>
      </c>
      <c r="U167" s="36" t="str">
        <f>IF(記入用シート2!H443 &lt;&gt; "", 記入用シート2!H443, "")</f>
        <v/>
      </c>
    </row>
    <row r="168" spans="1:21" x14ac:dyDescent="0.4">
      <c r="A168" s="36" t="str">
        <f>IF(O168 &lt;&gt; "", TEXT(記入用シート1!$G$13, "0000000"), "")</f>
        <v/>
      </c>
      <c r="B168" s="36" t="str">
        <f>IF(O168 &lt;&gt; "", 記入用シート1!$G$14, "")</f>
        <v/>
      </c>
      <c r="C168" s="36" t="str">
        <f>IF(O168&lt;&gt;"", _xlfn.CONCAT(TEXT(_xlfn.XLOOKUP(B168, 'リスト　※入力不要です'!A:A, 'リスト　※入力不要です'!B:B), "00"), "1", A168), "")</f>
        <v/>
      </c>
      <c r="D168" s="36" t="str">
        <f>IF(O168 &lt;&gt; "", 記入用シート1!$G$15, "")</f>
        <v/>
      </c>
      <c r="E168" s="36" t="str">
        <f>IF(O168 &lt;&gt; "", IF(記入用シート1!$C$9 = "☑", "同意あり", "同意なし"), "")</f>
        <v/>
      </c>
      <c r="F168" s="36" t="str">
        <f>IF(O168 &lt;&gt; "", 記入用シート1!$G$19, "")</f>
        <v/>
      </c>
      <c r="G168" s="36" t="str">
        <f>IF(O168 &lt;&gt; "", 記入用シート1!$G$20, "")</f>
        <v/>
      </c>
      <c r="H168" s="37" t="str">
        <f>IF(O168 &lt;&gt; "", 記入用シート1!$G$21, "")</f>
        <v/>
      </c>
      <c r="I168" s="36" t="str">
        <f>IF(O168 &lt;&gt; "", 記入用シート1!$G$22, "")</f>
        <v/>
      </c>
      <c r="J168" s="36" t="str" cm="1">
        <f t="array" ref="J168">IF(O168 &lt;&gt; "", _xlfn.IFS(記入用シート1!$G$26="はい", "利用申請している", 記入用シート1!$G$26="いいえ", "利用申請していない"), "")</f>
        <v/>
      </c>
      <c r="K168" s="36" t="str">
        <f>IF(O168 &lt;&gt; "", 記入用シート1!$G$27, "")</f>
        <v/>
      </c>
      <c r="L168" s="36" t="str" cm="1">
        <f t="array" ref="L168">IF(O168 &lt;&gt; "", _xlfn.IFS(記入用シート1!$G$28 = "はい", "発行できる", 記入用シート1!$G$28 = "いいえ", "発行できない"), "")</f>
        <v/>
      </c>
      <c r="M168" s="36" t="str" cm="1">
        <f t="array" ref="M168">IF(O168 &lt;&gt; "", _xlfn.IFS(記入用シート1!$G$31 = "はい", "LRA登録済", 記入用シート1!$G$31 = "いいえ", "LRA未登録"), "")</f>
        <v/>
      </c>
      <c r="N168" s="40" t="str">
        <f t="shared" si="2"/>
        <v/>
      </c>
      <c r="O168" s="36" t="str">
        <f>IF(記入用シート2!B444 &lt;&gt; "", 記入用シート2!B444, "")</f>
        <v/>
      </c>
      <c r="P168" s="36" t="str">
        <f>IF(記入用シート2!C444 &lt;&gt; "", 記入用シート2!C444, "")</f>
        <v/>
      </c>
      <c r="Q168" s="36" t="str">
        <f>IF(記入用シート2!D444 &lt;&gt; "", TEXT(記入用シート2!D444, "000000"), "")</f>
        <v/>
      </c>
      <c r="R168" s="36" t="str">
        <f>IF(記入用シート2!E444 &lt;&gt; "", 記入用シート2!E444, "")</f>
        <v/>
      </c>
      <c r="S168" s="36" t="str">
        <f>IF(記入用シート2!F444 &lt;&gt; "", 記入用シート2!F444, "")</f>
        <v/>
      </c>
      <c r="T168" s="36" t="str">
        <f>IF(記入用シート2!G444 &lt;&gt; "", 記入用シート2!G444, "")</f>
        <v/>
      </c>
      <c r="U168" s="36" t="str">
        <f>IF(記入用シート2!H444 &lt;&gt; "", 記入用シート2!H444, "")</f>
        <v/>
      </c>
    </row>
    <row r="169" spans="1:21" x14ac:dyDescent="0.4">
      <c r="A169" s="36" t="str">
        <f>IF(O169 &lt;&gt; "", TEXT(記入用シート1!$G$13, "0000000"), "")</f>
        <v/>
      </c>
      <c r="B169" s="36" t="str">
        <f>IF(O169 &lt;&gt; "", 記入用シート1!$G$14, "")</f>
        <v/>
      </c>
      <c r="C169" s="36" t="str">
        <f>IF(O169&lt;&gt;"", _xlfn.CONCAT(TEXT(_xlfn.XLOOKUP(B169, 'リスト　※入力不要です'!A:A, 'リスト　※入力不要です'!B:B), "00"), "1", A169), "")</f>
        <v/>
      </c>
      <c r="D169" s="36" t="str">
        <f>IF(O169 &lt;&gt; "", 記入用シート1!$G$15, "")</f>
        <v/>
      </c>
      <c r="E169" s="36" t="str">
        <f>IF(O169 &lt;&gt; "", IF(記入用シート1!$C$9 = "☑", "同意あり", "同意なし"), "")</f>
        <v/>
      </c>
      <c r="F169" s="36" t="str">
        <f>IF(O169 &lt;&gt; "", 記入用シート1!$G$19, "")</f>
        <v/>
      </c>
      <c r="G169" s="36" t="str">
        <f>IF(O169 &lt;&gt; "", 記入用シート1!$G$20, "")</f>
        <v/>
      </c>
      <c r="H169" s="37" t="str">
        <f>IF(O169 &lt;&gt; "", 記入用シート1!$G$21, "")</f>
        <v/>
      </c>
      <c r="I169" s="36" t="str">
        <f>IF(O169 &lt;&gt; "", 記入用シート1!$G$22, "")</f>
        <v/>
      </c>
      <c r="J169" s="36" t="str" cm="1">
        <f t="array" ref="J169">IF(O169 &lt;&gt; "", _xlfn.IFS(記入用シート1!$G$26="はい", "利用申請している", 記入用シート1!$G$26="いいえ", "利用申請していない"), "")</f>
        <v/>
      </c>
      <c r="K169" s="36" t="str">
        <f>IF(O169 &lt;&gt; "", 記入用シート1!$G$27, "")</f>
        <v/>
      </c>
      <c r="L169" s="36" t="str" cm="1">
        <f t="array" ref="L169">IF(O169 &lt;&gt; "", _xlfn.IFS(記入用シート1!$G$28 = "はい", "発行できる", 記入用シート1!$G$28 = "いいえ", "発行できない"), "")</f>
        <v/>
      </c>
      <c r="M169" s="36" t="str" cm="1">
        <f t="array" ref="M169">IF(O169 &lt;&gt; "", _xlfn.IFS(記入用シート1!$G$31 = "はい", "LRA登録済", 記入用シート1!$G$31 = "いいえ", "LRA未登録"), "")</f>
        <v/>
      </c>
      <c r="N169" s="40" t="str">
        <f t="shared" si="2"/>
        <v/>
      </c>
      <c r="O169" s="36" t="str">
        <f>IF(記入用シート2!B445 &lt;&gt; "", 記入用シート2!B445, "")</f>
        <v/>
      </c>
      <c r="P169" s="36" t="str">
        <f>IF(記入用シート2!C445 &lt;&gt; "", 記入用シート2!C445, "")</f>
        <v/>
      </c>
      <c r="Q169" s="36" t="str">
        <f>IF(記入用シート2!D445 &lt;&gt; "", TEXT(記入用シート2!D445, "000000"), "")</f>
        <v/>
      </c>
      <c r="R169" s="36" t="str">
        <f>IF(記入用シート2!E445 &lt;&gt; "", 記入用シート2!E445, "")</f>
        <v/>
      </c>
      <c r="S169" s="36" t="str">
        <f>IF(記入用シート2!F445 &lt;&gt; "", 記入用シート2!F445, "")</f>
        <v/>
      </c>
      <c r="T169" s="36" t="str">
        <f>IF(記入用シート2!G445 &lt;&gt; "", 記入用シート2!G445, "")</f>
        <v/>
      </c>
      <c r="U169" s="36" t="str">
        <f>IF(記入用シート2!H445 &lt;&gt; "", 記入用シート2!H445, "")</f>
        <v/>
      </c>
    </row>
    <row r="170" spans="1:21" x14ac:dyDescent="0.4">
      <c r="A170" s="36" t="str">
        <f>IF(O170 &lt;&gt; "", TEXT(記入用シート1!$G$13, "0000000"), "")</f>
        <v/>
      </c>
      <c r="B170" s="36" t="str">
        <f>IF(O170 &lt;&gt; "", 記入用シート1!$G$14, "")</f>
        <v/>
      </c>
      <c r="C170" s="36" t="str">
        <f>IF(O170&lt;&gt;"", _xlfn.CONCAT(TEXT(_xlfn.XLOOKUP(B170, 'リスト　※入力不要です'!A:A, 'リスト　※入力不要です'!B:B), "00"), "1", A170), "")</f>
        <v/>
      </c>
      <c r="D170" s="36" t="str">
        <f>IF(O170 &lt;&gt; "", 記入用シート1!$G$15, "")</f>
        <v/>
      </c>
      <c r="E170" s="36" t="str">
        <f>IF(O170 &lt;&gt; "", IF(記入用シート1!$C$9 = "☑", "同意あり", "同意なし"), "")</f>
        <v/>
      </c>
      <c r="F170" s="36" t="str">
        <f>IF(O170 &lt;&gt; "", 記入用シート1!$G$19, "")</f>
        <v/>
      </c>
      <c r="G170" s="36" t="str">
        <f>IF(O170 &lt;&gt; "", 記入用シート1!$G$20, "")</f>
        <v/>
      </c>
      <c r="H170" s="37" t="str">
        <f>IF(O170 &lt;&gt; "", 記入用シート1!$G$21, "")</f>
        <v/>
      </c>
      <c r="I170" s="36" t="str">
        <f>IF(O170 &lt;&gt; "", 記入用シート1!$G$22, "")</f>
        <v/>
      </c>
      <c r="J170" s="36" t="str" cm="1">
        <f t="array" ref="J170">IF(O170 &lt;&gt; "", _xlfn.IFS(記入用シート1!$G$26="はい", "利用申請している", 記入用シート1!$G$26="いいえ", "利用申請していない"), "")</f>
        <v/>
      </c>
      <c r="K170" s="36" t="str">
        <f>IF(O170 &lt;&gt; "", 記入用シート1!$G$27, "")</f>
        <v/>
      </c>
      <c r="L170" s="36" t="str" cm="1">
        <f t="array" ref="L170">IF(O170 &lt;&gt; "", _xlfn.IFS(記入用シート1!$G$28 = "はい", "発行できる", 記入用シート1!$G$28 = "いいえ", "発行できない"), "")</f>
        <v/>
      </c>
      <c r="M170" s="36" t="str" cm="1">
        <f t="array" ref="M170">IF(O170 &lt;&gt; "", _xlfn.IFS(記入用シート1!$G$31 = "はい", "LRA登録済", 記入用シート1!$G$31 = "いいえ", "LRA未登録"), "")</f>
        <v/>
      </c>
      <c r="N170" s="40" t="str">
        <f t="shared" si="2"/>
        <v/>
      </c>
      <c r="O170" s="36" t="str">
        <f>IF(記入用シート2!B446 &lt;&gt; "", 記入用シート2!B446, "")</f>
        <v/>
      </c>
      <c r="P170" s="36" t="str">
        <f>IF(記入用シート2!C446 &lt;&gt; "", 記入用シート2!C446, "")</f>
        <v/>
      </c>
      <c r="Q170" s="36" t="str">
        <f>IF(記入用シート2!D446 &lt;&gt; "", TEXT(記入用シート2!D446, "000000"), "")</f>
        <v/>
      </c>
      <c r="R170" s="36" t="str">
        <f>IF(記入用シート2!E446 &lt;&gt; "", 記入用シート2!E446, "")</f>
        <v/>
      </c>
      <c r="S170" s="36" t="str">
        <f>IF(記入用シート2!F446 &lt;&gt; "", 記入用シート2!F446, "")</f>
        <v/>
      </c>
      <c r="T170" s="36" t="str">
        <f>IF(記入用シート2!G446 &lt;&gt; "", 記入用シート2!G446, "")</f>
        <v/>
      </c>
      <c r="U170" s="36" t="str">
        <f>IF(記入用シート2!H446 &lt;&gt; "", 記入用シート2!H446, "")</f>
        <v/>
      </c>
    </row>
    <row r="171" spans="1:21" x14ac:dyDescent="0.4">
      <c r="A171" s="36" t="str">
        <f>IF(O171 &lt;&gt; "", TEXT(記入用シート1!$G$13, "0000000"), "")</f>
        <v/>
      </c>
      <c r="B171" s="36" t="str">
        <f>IF(O171 &lt;&gt; "", 記入用シート1!$G$14, "")</f>
        <v/>
      </c>
      <c r="C171" s="36" t="str">
        <f>IF(O171&lt;&gt;"", _xlfn.CONCAT(TEXT(_xlfn.XLOOKUP(B171, 'リスト　※入力不要です'!A:A, 'リスト　※入力不要です'!B:B), "00"), "1", A171), "")</f>
        <v/>
      </c>
      <c r="D171" s="36" t="str">
        <f>IF(O171 &lt;&gt; "", 記入用シート1!$G$15, "")</f>
        <v/>
      </c>
      <c r="E171" s="36" t="str">
        <f>IF(O171 &lt;&gt; "", IF(記入用シート1!$C$9 = "☑", "同意あり", "同意なし"), "")</f>
        <v/>
      </c>
      <c r="F171" s="36" t="str">
        <f>IF(O171 &lt;&gt; "", 記入用シート1!$G$19, "")</f>
        <v/>
      </c>
      <c r="G171" s="36" t="str">
        <f>IF(O171 &lt;&gt; "", 記入用シート1!$G$20, "")</f>
        <v/>
      </c>
      <c r="H171" s="37" t="str">
        <f>IF(O171 &lt;&gt; "", 記入用シート1!$G$21, "")</f>
        <v/>
      </c>
      <c r="I171" s="36" t="str">
        <f>IF(O171 &lt;&gt; "", 記入用シート1!$G$22, "")</f>
        <v/>
      </c>
      <c r="J171" s="36" t="str" cm="1">
        <f t="array" ref="J171">IF(O171 &lt;&gt; "", _xlfn.IFS(記入用シート1!$G$26="はい", "利用申請している", 記入用シート1!$G$26="いいえ", "利用申請していない"), "")</f>
        <v/>
      </c>
      <c r="K171" s="36" t="str">
        <f>IF(O171 &lt;&gt; "", 記入用シート1!$G$27, "")</f>
        <v/>
      </c>
      <c r="L171" s="36" t="str" cm="1">
        <f t="array" ref="L171">IF(O171 &lt;&gt; "", _xlfn.IFS(記入用シート1!$G$28 = "はい", "発行できる", 記入用シート1!$G$28 = "いいえ", "発行できない"), "")</f>
        <v/>
      </c>
      <c r="M171" s="36" t="str" cm="1">
        <f t="array" ref="M171">IF(O171 &lt;&gt; "", _xlfn.IFS(記入用シート1!$G$31 = "はい", "LRA登録済", 記入用シート1!$G$31 = "いいえ", "LRA未登録"), "")</f>
        <v/>
      </c>
      <c r="N171" s="40" t="str">
        <f t="shared" si="2"/>
        <v/>
      </c>
      <c r="O171" s="36" t="str">
        <f>IF(記入用シート2!B447 &lt;&gt; "", 記入用シート2!B447, "")</f>
        <v/>
      </c>
      <c r="P171" s="36" t="str">
        <f>IF(記入用シート2!C447 &lt;&gt; "", 記入用シート2!C447, "")</f>
        <v/>
      </c>
      <c r="Q171" s="36" t="str">
        <f>IF(記入用シート2!D447 &lt;&gt; "", TEXT(記入用シート2!D447, "000000"), "")</f>
        <v/>
      </c>
      <c r="R171" s="36" t="str">
        <f>IF(記入用シート2!E447 &lt;&gt; "", 記入用シート2!E447, "")</f>
        <v/>
      </c>
      <c r="S171" s="36" t="str">
        <f>IF(記入用シート2!F447 &lt;&gt; "", 記入用シート2!F447, "")</f>
        <v/>
      </c>
      <c r="T171" s="36" t="str">
        <f>IF(記入用シート2!G447 &lt;&gt; "", 記入用シート2!G447, "")</f>
        <v/>
      </c>
      <c r="U171" s="36" t="str">
        <f>IF(記入用シート2!H447 &lt;&gt; "", 記入用シート2!H447, "")</f>
        <v/>
      </c>
    </row>
    <row r="172" spans="1:21" x14ac:dyDescent="0.4">
      <c r="A172" s="36" t="str">
        <f>IF(O172 &lt;&gt; "", TEXT(記入用シート1!$G$13, "0000000"), "")</f>
        <v/>
      </c>
      <c r="B172" s="36" t="str">
        <f>IF(O172 &lt;&gt; "", 記入用シート1!$G$14, "")</f>
        <v/>
      </c>
      <c r="C172" s="36" t="str">
        <f>IF(O172&lt;&gt;"", _xlfn.CONCAT(TEXT(_xlfn.XLOOKUP(B172, 'リスト　※入力不要です'!A:A, 'リスト　※入力不要です'!B:B), "00"), "1", A172), "")</f>
        <v/>
      </c>
      <c r="D172" s="36" t="str">
        <f>IF(O172 &lt;&gt; "", 記入用シート1!$G$15, "")</f>
        <v/>
      </c>
      <c r="E172" s="36" t="str">
        <f>IF(O172 &lt;&gt; "", IF(記入用シート1!$C$9 = "☑", "同意あり", "同意なし"), "")</f>
        <v/>
      </c>
      <c r="F172" s="36" t="str">
        <f>IF(O172 &lt;&gt; "", 記入用シート1!$G$19, "")</f>
        <v/>
      </c>
      <c r="G172" s="36" t="str">
        <f>IF(O172 &lt;&gt; "", 記入用シート1!$G$20, "")</f>
        <v/>
      </c>
      <c r="H172" s="37" t="str">
        <f>IF(O172 &lt;&gt; "", 記入用シート1!$G$21, "")</f>
        <v/>
      </c>
      <c r="I172" s="36" t="str">
        <f>IF(O172 &lt;&gt; "", 記入用シート1!$G$22, "")</f>
        <v/>
      </c>
      <c r="J172" s="36" t="str" cm="1">
        <f t="array" ref="J172">IF(O172 &lt;&gt; "", _xlfn.IFS(記入用シート1!$G$26="はい", "利用申請している", 記入用シート1!$G$26="いいえ", "利用申請していない"), "")</f>
        <v/>
      </c>
      <c r="K172" s="36" t="str">
        <f>IF(O172 &lt;&gt; "", 記入用シート1!$G$27, "")</f>
        <v/>
      </c>
      <c r="L172" s="36" t="str" cm="1">
        <f t="array" ref="L172">IF(O172 &lt;&gt; "", _xlfn.IFS(記入用シート1!$G$28 = "はい", "発行できる", 記入用シート1!$G$28 = "いいえ", "発行できない"), "")</f>
        <v/>
      </c>
      <c r="M172" s="36" t="str" cm="1">
        <f t="array" ref="M172">IF(O172 &lt;&gt; "", _xlfn.IFS(記入用シート1!$G$31 = "はい", "LRA登録済", 記入用シート1!$G$31 = "いいえ", "LRA未登録"), "")</f>
        <v/>
      </c>
      <c r="N172" s="40" t="str">
        <f t="shared" si="2"/>
        <v/>
      </c>
      <c r="O172" s="36" t="str">
        <f>IF(記入用シート2!B448 &lt;&gt; "", 記入用シート2!B448, "")</f>
        <v/>
      </c>
      <c r="P172" s="36" t="str">
        <f>IF(記入用シート2!C448 &lt;&gt; "", 記入用シート2!C448, "")</f>
        <v/>
      </c>
      <c r="Q172" s="36" t="str">
        <f>IF(記入用シート2!D448 &lt;&gt; "", TEXT(記入用シート2!D448, "000000"), "")</f>
        <v/>
      </c>
      <c r="R172" s="36" t="str">
        <f>IF(記入用シート2!E448 &lt;&gt; "", 記入用シート2!E448, "")</f>
        <v/>
      </c>
      <c r="S172" s="36" t="str">
        <f>IF(記入用シート2!F448 &lt;&gt; "", 記入用シート2!F448, "")</f>
        <v/>
      </c>
      <c r="T172" s="36" t="str">
        <f>IF(記入用シート2!G448 &lt;&gt; "", 記入用シート2!G448, "")</f>
        <v/>
      </c>
      <c r="U172" s="36" t="str">
        <f>IF(記入用シート2!H448 &lt;&gt; "", 記入用シート2!H448, "")</f>
        <v/>
      </c>
    </row>
    <row r="173" spans="1:21" x14ac:dyDescent="0.4">
      <c r="A173" s="36" t="str">
        <f>IF(O173 &lt;&gt; "", TEXT(記入用シート1!$G$13, "0000000"), "")</f>
        <v/>
      </c>
      <c r="B173" s="36" t="str">
        <f>IF(O173 &lt;&gt; "", 記入用シート1!$G$14, "")</f>
        <v/>
      </c>
      <c r="C173" s="36" t="str">
        <f>IF(O173&lt;&gt;"", _xlfn.CONCAT(TEXT(_xlfn.XLOOKUP(B173, 'リスト　※入力不要です'!A:A, 'リスト　※入力不要です'!B:B), "00"), "1", A173), "")</f>
        <v/>
      </c>
      <c r="D173" s="36" t="str">
        <f>IF(O173 &lt;&gt; "", 記入用シート1!$G$15, "")</f>
        <v/>
      </c>
      <c r="E173" s="36" t="str">
        <f>IF(O173 &lt;&gt; "", IF(記入用シート1!$C$9 = "☑", "同意あり", "同意なし"), "")</f>
        <v/>
      </c>
      <c r="F173" s="36" t="str">
        <f>IF(O173 &lt;&gt; "", 記入用シート1!$G$19, "")</f>
        <v/>
      </c>
      <c r="G173" s="36" t="str">
        <f>IF(O173 &lt;&gt; "", 記入用シート1!$G$20, "")</f>
        <v/>
      </c>
      <c r="H173" s="37" t="str">
        <f>IF(O173 &lt;&gt; "", 記入用シート1!$G$21, "")</f>
        <v/>
      </c>
      <c r="I173" s="36" t="str">
        <f>IF(O173 &lt;&gt; "", 記入用シート1!$G$22, "")</f>
        <v/>
      </c>
      <c r="J173" s="36" t="str" cm="1">
        <f t="array" ref="J173">IF(O173 &lt;&gt; "", _xlfn.IFS(記入用シート1!$G$26="はい", "利用申請している", 記入用シート1!$G$26="いいえ", "利用申請していない"), "")</f>
        <v/>
      </c>
      <c r="K173" s="36" t="str">
        <f>IF(O173 &lt;&gt; "", 記入用シート1!$G$27, "")</f>
        <v/>
      </c>
      <c r="L173" s="36" t="str" cm="1">
        <f t="array" ref="L173">IF(O173 &lt;&gt; "", _xlfn.IFS(記入用シート1!$G$28 = "はい", "発行できる", 記入用シート1!$G$28 = "いいえ", "発行できない"), "")</f>
        <v/>
      </c>
      <c r="M173" s="36" t="str" cm="1">
        <f t="array" ref="M173">IF(O173 &lt;&gt; "", _xlfn.IFS(記入用シート1!$G$31 = "はい", "LRA登録済", 記入用シート1!$G$31 = "いいえ", "LRA未登録"), "")</f>
        <v/>
      </c>
      <c r="N173" s="40" t="str">
        <f t="shared" si="2"/>
        <v/>
      </c>
      <c r="O173" s="36" t="str">
        <f>IF(記入用シート2!B449 &lt;&gt; "", 記入用シート2!B449, "")</f>
        <v/>
      </c>
      <c r="P173" s="36" t="str">
        <f>IF(記入用シート2!C449 &lt;&gt; "", 記入用シート2!C449, "")</f>
        <v/>
      </c>
      <c r="Q173" s="36" t="str">
        <f>IF(記入用シート2!D449 &lt;&gt; "", TEXT(記入用シート2!D449, "000000"), "")</f>
        <v/>
      </c>
      <c r="R173" s="36" t="str">
        <f>IF(記入用シート2!E449 &lt;&gt; "", 記入用シート2!E449, "")</f>
        <v/>
      </c>
      <c r="S173" s="36" t="str">
        <f>IF(記入用シート2!F449 &lt;&gt; "", 記入用シート2!F449, "")</f>
        <v/>
      </c>
      <c r="T173" s="36" t="str">
        <f>IF(記入用シート2!G449 &lt;&gt; "", 記入用シート2!G449, "")</f>
        <v/>
      </c>
      <c r="U173" s="36" t="str">
        <f>IF(記入用シート2!H449 &lt;&gt; "", 記入用シート2!H449, "")</f>
        <v/>
      </c>
    </row>
    <row r="174" spans="1:21" x14ac:dyDescent="0.4">
      <c r="A174" s="36" t="str">
        <f>IF(O174 &lt;&gt; "", TEXT(記入用シート1!$G$13, "0000000"), "")</f>
        <v/>
      </c>
      <c r="B174" s="36" t="str">
        <f>IF(O174 &lt;&gt; "", 記入用シート1!$G$14, "")</f>
        <v/>
      </c>
      <c r="C174" s="36" t="str">
        <f>IF(O174&lt;&gt;"", _xlfn.CONCAT(TEXT(_xlfn.XLOOKUP(B174, 'リスト　※入力不要です'!A:A, 'リスト　※入力不要です'!B:B), "00"), "1", A174), "")</f>
        <v/>
      </c>
      <c r="D174" s="36" t="str">
        <f>IF(O174 &lt;&gt; "", 記入用シート1!$G$15, "")</f>
        <v/>
      </c>
      <c r="E174" s="36" t="str">
        <f>IF(O174 &lt;&gt; "", IF(記入用シート1!$C$9 = "☑", "同意あり", "同意なし"), "")</f>
        <v/>
      </c>
      <c r="F174" s="36" t="str">
        <f>IF(O174 &lt;&gt; "", 記入用シート1!$G$19, "")</f>
        <v/>
      </c>
      <c r="G174" s="36" t="str">
        <f>IF(O174 &lt;&gt; "", 記入用シート1!$G$20, "")</f>
        <v/>
      </c>
      <c r="H174" s="37" t="str">
        <f>IF(O174 &lt;&gt; "", 記入用シート1!$G$21, "")</f>
        <v/>
      </c>
      <c r="I174" s="36" t="str">
        <f>IF(O174 &lt;&gt; "", 記入用シート1!$G$22, "")</f>
        <v/>
      </c>
      <c r="J174" s="36" t="str" cm="1">
        <f t="array" ref="J174">IF(O174 &lt;&gt; "", _xlfn.IFS(記入用シート1!$G$26="はい", "利用申請している", 記入用シート1!$G$26="いいえ", "利用申請していない"), "")</f>
        <v/>
      </c>
      <c r="K174" s="36" t="str">
        <f>IF(O174 &lt;&gt; "", 記入用シート1!$G$27, "")</f>
        <v/>
      </c>
      <c r="L174" s="36" t="str" cm="1">
        <f t="array" ref="L174">IF(O174 &lt;&gt; "", _xlfn.IFS(記入用シート1!$G$28 = "はい", "発行できる", 記入用シート1!$G$28 = "いいえ", "発行できない"), "")</f>
        <v/>
      </c>
      <c r="M174" s="36" t="str" cm="1">
        <f t="array" ref="M174">IF(O174 &lt;&gt; "", _xlfn.IFS(記入用シート1!$G$31 = "はい", "LRA登録済", 記入用シート1!$G$31 = "いいえ", "LRA未登録"), "")</f>
        <v/>
      </c>
      <c r="N174" s="40" t="str">
        <f t="shared" si="2"/>
        <v/>
      </c>
      <c r="O174" s="36" t="str">
        <f>IF(記入用シート2!B450 &lt;&gt; "", 記入用シート2!B450, "")</f>
        <v/>
      </c>
      <c r="P174" s="36" t="str">
        <f>IF(記入用シート2!C450 &lt;&gt; "", 記入用シート2!C450, "")</f>
        <v/>
      </c>
      <c r="Q174" s="36" t="str">
        <f>IF(記入用シート2!D450 &lt;&gt; "", TEXT(記入用シート2!D450, "000000"), "")</f>
        <v/>
      </c>
      <c r="R174" s="36" t="str">
        <f>IF(記入用シート2!E450 &lt;&gt; "", 記入用シート2!E450, "")</f>
        <v/>
      </c>
      <c r="S174" s="36" t="str">
        <f>IF(記入用シート2!F450 &lt;&gt; "", 記入用シート2!F450, "")</f>
        <v/>
      </c>
      <c r="T174" s="36" t="str">
        <f>IF(記入用シート2!G450 &lt;&gt; "", 記入用シート2!G450, "")</f>
        <v/>
      </c>
      <c r="U174" s="36" t="str">
        <f>IF(記入用シート2!H450 &lt;&gt; "", 記入用シート2!H450, "")</f>
        <v/>
      </c>
    </row>
    <row r="175" spans="1:21" x14ac:dyDescent="0.4">
      <c r="A175" s="36" t="str">
        <f>IF(O175 &lt;&gt; "", TEXT(記入用シート1!$G$13, "0000000"), "")</f>
        <v/>
      </c>
      <c r="B175" s="36" t="str">
        <f>IF(O175 &lt;&gt; "", 記入用シート1!$G$14, "")</f>
        <v/>
      </c>
      <c r="C175" s="36" t="str">
        <f>IF(O175&lt;&gt;"", _xlfn.CONCAT(TEXT(_xlfn.XLOOKUP(B175, 'リスト　※入力不要です'!A:A, 'リスト　※入力不要です'!B:B), "00"), "1", A175), "")</f>
        <v/>
      </c>
      <c r="D175" s="36" t="str">
        <f>IF(O175 &lt;&gt; "", 記入用シート1!$G$15, "")</f>
        <v/>
      </c>
      <c r="E175" s="36" t="str">
        <f>IF(O175 &lt;&gt; "", IF(記入用シート1!$C$9 = "☑", "同意あり", "同意なし"), "")</f>
        <v/>
      </c>
      <c r="F175" s="36" t="str">
        <f>IF(O175 &lt;&gt; "", 記入用シート1!$G$19, "")</f>
        <v/>
      </c>
      <c r="G175" s="36" t="str">
        <f>IF(O175 &lt;&gt; "", 記入用シート1!$G$20, "")</f>
        <v/>
      </c>
      <c r="H175" s="37" t="str">
        <f>IF(O175 &lt;&gt; "", 記入用シート1!$G$21, "")</f>
        <v/>
      </c>
      <c r="I175" s="36" t="str">
        <f>IF(O175 &lt;&gt; "", 記入用シート1!$G$22, "")</f>
        <v/>
      </c>
      <c r="J175" s="36" t="str" cm="1">
        <f t="array" ref="J175">IF(O175 &lt;&gt; "", _xlfn.IFS(記入用シート1!$G$26="はい", "利用申請している", 記入用シート1!$G$26="いいえ", "利用申請していない"), "")</f>
        <v/>
      </c>
      <c r="K175" s="36" t="str">
        <f>IF(O175 &lt;&gt; "", 記入用シート1!$G$27, "")</f>
        <v/>
      </c>
      <c r="L175" s="36" t="str" cm="1">
        <f t="array" ref="L175">IF(O175 &lt;&gt; "", _xlfn.IFS(記入用シート1!$G$28 = "はい", "発行できる", 記入用シート1!$G$28 = "いいえ", "発行できない"), "")</f>
        <v/>
      </c>
      <c r="M175" s="36" t="str" cm="1">
        <f t="array" ref="M175">IF(O175 &lt;&gt; "", _xlfn.IFS(記入用シート1!$G$31 = "はい", "LRA登録済", 記入用シート1!$G$31 = "いいえ", "LRA未登録"), "")</f>
        <v/>
      </c>
      <c r="N175" s="40" t="str">
        <f t="shared" si="2"/>
        <v/>
      </c>
      <c r="O175" s="36" t="str">
        <f>IF(記入用シート2!B451 &lt;&gt; "", 記入用シート2!B451, "")</f>
        <v/>
      </c>
      <c r="P175" s="36" t="str">
        <f>IF(記入用シート2!C451 &lt;&gt; "", 記入用シート2!C451, "")</f>
        <v/>
      </c>
      <c r="Q175" s="36" t="str">
        <f>IF(記入用シート2!D451 &lt;&gt; "", TEXT(記入用シート2!D451, "000000"), "")</f>
        <v/>
      </c>
      <c r="R175" s="36" t="str">
        <f>IF(記入用シート2!E451 &lt;&gt; "", 記入用シート2!E451, "")</f>
        <v/>
      </c>
      <c r="S175" s="36" t="str">
        <f>IF(記入用シート2!F451 &lt;&gt; "", 記入用シート2!F451, "")</f>
        <v/>
      </c>
      <c r="T175" s="36" t="str">
        <f>IF(記入用シート2!G451 &lt;&gt; "", 記入用シート2!G451, "")</f>
        <v/>
      </c>
      <c r="U175" s="36" t="str">
        <f>IF(記入用シート2!H451 &lt;&gt; "", 記入用シート2!H451, "")</f>
        <v/>
      </c>
    </row>
    <row r="176" spans="1:21" x14ac:dyDescent="0.4">
      <c r="A176" s="36" t="str">
        <f>IF(O176 &lt;&gt; "", TEXT(記入用シート1!$G$13, "0000000"), "")</f>
        <v/>
      </c>
      <c r="B176" s="36" t="str">
        <f>IF(O176 &lt;&gt; "", 記入用シート1!$G$14, "")</f>
        <v/>
      </c>
      <c r="C176" s="36" t="str">
        <f>IF(O176&lt;&gt;"", _xlfn.CONCAT(TEXT(_xlfn.XLOOKUP(B176, 'リスト　※入力不要です'!A:A, 'リスト　※入力不要です'!B:B), "00"), "1", A176), "")</f>
        <v/>
      </c>
      <c r="D176" s="36" t="str">
        <f>IF(O176 &lt;&gt; "", 記入用シート1!$G$15, "")</f>
        <v/>
      </c>
      <c r="E176" s="36" t="str">
        <f>IF(O176 &lt;&gt; "", IF(記入用シート1!$C$9 = "☑", "同意あり", "同意なし"), "")</f>
        <v/>
      </c>
      <c r="F176" s="36" t="str">
        <f>IF(O176 &lt;&gt; "", 記入用シート1!$G$19, "")</f>
        <v/>
      </c>
      <c r="G176" s="36" t="str">
        <f>IF(O176 &lt;&gt; "", 記入用シート1!$G$20, "")</f>
        <v/>
      </c>
      <c r="H176" s="37" t="str">
        <f>IF(O176 &lt;&gt; "", 記入用シート1!$G$21, "")</f>
        <v/>
      </c>
      <c r="I176" s="36" t="str">
        <f>IF(O176 &lt;&gt; "", 記入用シート1!$G$22, "")</f>
        <v/>
      </c>
      <c r="J176" s="36" t="str" cm="1">
        <f t="array" ref="J176">IF(O176 &lt;&gt; "", _xlfn.IFS(記入用シート1!$G$26="はい", "利用申請している", 記入用シート1!$G$26="いいえ", "利用申請していない"), "")</f>
        <v/>
      </c>
      <c r="K176" s="36" t="str">
        <f>IF(O176 &lt;&gt; "", 記入用シート1!$G$27, "")</f>
        <v/>
      </c>
      <c r="L176" s="36" t="str" cm="1">
        <f t="array" ref="L176">IF(O176 &lt;&gt; "", _xlfn.IFS(記入用シート1!$G$28 = "はい", "発行できる", 記入用シート1!$G$28 = "いいえ", "発行できない"), "")</f>
        <v/>
      </c>
      <c r="M176" s="36" t="str" cm="1">
        <f t="array" ref="M176">IF(O176 &lt;&gt; "", _xlfn.IFS(記入用シート1!$G$31 = "はい", "LRA登録済", 記入用シート1!$G$31 = "いいえ", "LRA未登録"), "")</f>
        <v/>
      </c>
      <c r="N176" s="40" t="str">
        <f t="shared" si="2"/>
        <v/>
      </c>
      <c r="O176" s="36" t="str">
        <f>IF(記入用シート2!B452 &lt;&gt; "", 記入用シート2!B452, "")</f>
        <v/>
      </c>
      <c r="P176" s="36" t="str">
        <f>IF(記入用シート2!C452 &lt;&gt; "", 記入用シート2!C452, "")</f>
        <v/>
      </c>
      <c r="Q176" s="36" t="str">
        <f>IF(記入用シート2!D452 &lt;&gt; "", TEXT(記入用シート2!D452, "000000"), "")</f>
        <v/>
      </c>
      <c r="R176" s="36" t="str">
        <f>IF(記入用シート2!E452 &lt;&gt; "", 記入用シート2!E452, "")</f>
        <v/>
      </c>
      <c r="S176" s="36" t="str">
        <f>IF(記入用シート2!F452 &lt;&gt; "", 記入用シート2!F452, "")</f>
        <v/>
      </c>
      <c r="T176" s="36" t="str">
        <f>IF(記入用シート2!G452 &lt;&gt; "", 記入用シート2!G452, "")</f>
        <v/>
      </c>
      <c r="U176" s="36" t="str">
        <f>IF(記入用シート2!H452 &lt;&gt; "", 記入用シート2!H452, "")</f>
        <v/>
      </c>
    </row>
    <row r="177" spans="1:21" x14ac:dyDescent="0.4">
      <c r="A177" s="36" t="str">
        <f>IF(O177 &lt;&gt; "", TEXT(記入用シート1!$G$13, "0000000"), "")</f>
        <v/>
      </c>
      <c r="B177" s="36" t="str">
        <f>IF(O177 &lt;&gt; "", 記入用シート1!$G$14, "")</f>
        <v/>
      </c>
      <c r="C177" s="36" t="str">
        <f>IF(O177&lt;&gt;"", _xlfn.CONCAT(TEXT(_xlfn.XLOOKUP(B177, 'リスト　※入力不要です'!A:A, 'リスト　※入力不要です'!B:B), "00"), "1", A177), "")</f>
        <v/>
      </c>
      <c r="D177" s="36" t="str">
        <f>IF(O177 &lt;&gt; "", 記入用シート1!$G$15, "")</f>
        <v/>
      </c>
      <c r="E177" s="36" t="str">
        <f>IF(O177 &lt;&gt; "", IF(記入用シート1!$C$9 = "☑", "同意あり", "同意なし"), "")</f>
        <v/>
      </c>
      <c r="F177" s="36" t="str">
        <f>IF(O177 &lt;&gt; "", 記入用シート1!$G$19, "")</f>
        <v/>
      </c>
      <c r="G177" s="36" t="str">
        <f>IF(O177 &lt;&gt; "", 記入用シート1!$G$20, "")</f>
        <v/>
      </c>
      <c r="H177" s="37" t="str">
        <f>IF(O177 &lt;&gt; "", 記入用シート1!$G$21, "")</f>
        <v/>
      </c>
      <c r="I177" s="36" t="str">
        <f>IF(O177 &lt;&gt; "", 記入用シート1!$G$22, "")</f>
        <v/>
      </c>
      <c r="J177" s="36" t="str" cm="1">
        <f t="array" ref="J177">IF(O177 &lt;&gt; "", _xlfn.IFS(記入用シート1!$G$26="はい", "利用申請している", 記入用シート1!$G$26="いいえ", "利用申請していない"), "")</f>
        <v/>
      </c>
      <c r="K177" s="36" t="str">
        <f>IF(O177 &lt;&gt; "", 記入用シート1!$G$27, "")</f>
        <v/>
      </c>
      <c r="L177" s="36" t="str" cm="1">
        <f t="array" ref="L177">IF(O177 &lt;&gt; "", _xlfn.IFS(記入用シート1!$G$28 = "はい", "発行できる", 記入用シート1!$G$28 = "いいえ", "発行できない"), "")</f>
        <v/>
      </c>
      <c r="M177" s="36" t="str" cm="1">
        <f t="array" ref="M177">IF(O177 &lt;&gt; "", _xlfn.IFS(記入用シート1!$G$31 = "はい", "LRA登録済", 記入用シート1!$G$31 = "いいえ", "LRA未登録"), "")</f>
        <v/>
      </c>
      <c r="N177" s="40" t="str">
        <f t="shared" si="2"/>
        <v/>
      </c>
      <c r="O177" s="36" t="str">
        <f>IF(記入用シート2!B453 &lt;&gt; "", 記入用シート2!B453, "")</f>
        <v/>
      </c>
      <c r="P177" s="36" t="str">
        <f>IF(記入用シート2!C453 &lt;&gt; "", 記入用シート2!C453, "")</f>
        <v/>
      </c>
      <c r="Q177" s="36" t="str">
        <f>IF(記入用シート2!D453 &lt;&gt; "", TEXT(記入用シート2!D453, "000000"), "")</f>
        <v/>
      </c>
      <c r="R177" s="36" t="str">
        <f>IF(記入用シート2!E453 &lt;&gt; "", 記入用シート2!E453, "")</f>
        <v/>
      </c>
      <c r="S177" s="36" t="str">
        <f>IF(記入用シート2!F453 &lt;&gt; "", 記入用シート2!F453, "")</f>
        <v/>
      </c>
      <c r="T177" s="36" t="str">
        <f>IF(記入用シート2!G453 &lt;&gt; "", 記入用シート2!G453, "")</f>
        <v/>
      </c>
      <c r="U177" s="36" t="str">
        <f>IF(記入用シート2!H453 &lt;&gt; "", 記入用シート2!H453, "")</f>
        <v/>
      </c>
    </row>
    <row r="178" spans="1:21" x14ac:dyDescent="0.4">
      <c r="A178" s="36" t="str">
        <f>IF(O178 &lt;&gt; "", TEXT(記入用シート1!$G$13, "0000000"), "")</f>
        <v/>
      </c>
      <c r="B178" s="36" t="str">
        <f>IF(O178 &lt;&gt; "", 記入用シート1!$G$14, "")</f>
        <v/>
      </c>
      <c r="C178" s="36" t="str">
        <f>IF(O178&lt;&gt;"", _xlfn.CONCAT(TEXT(_xlfn.XLOOKUP(B178, 'リスト　※入力不要です'!A:A, 'リスト　※入力不要です'!B:B), "00"), "1", A178), "")</f>
        <v/>
      </c>
      <c r="D178" s="36" t="str">
        <f>IF(O178 &lt;&gt; "", 記入用シート1!$G$15, "")</f>
        <v/>
      </c>
      <c r="E178" s="36" t="str">
        <f>IF(O178 &lt;&gt; "", IF(記入用シート1!$C$9 = "☑", "同意あり", "同意なし"), "")</f>
        <v/>
      </c>
      <c r="F178" s="36" t="str">
        <f>IF(O178 &lt;&gt; "", 記入用シート1!$G$19, "")</f>
        <v/>
      </c>
      <c r="G178" s="36" t="str">
        <f>IF(O178 &lt;&gt; "", 記入用シート1!$G$20, "")</f>
        <v/>
      </c>
      <c r="H178" s="37" t="str">
        <f>IF(O178 &lt;&gt; "", 記入用シート1!$G$21, "")</f>
        <v/>
      </c>
      <c r="I178" s="36" t="str">
        <f>IF(O178 &lt;&gt; "", 記入用シート1!$G$22, "")</f>
        <v/>
      </c>
      <c r="J178" s="36" t="str" cm="1">
        <f t="array" ref="J178">IF(O178 &lt;&gt; "", _xlfn.IFS(記入用シート1!$G$26="はい", "利用申請している", 記入用シート1!$G$26="いいえ", "利用申請していない"), "")</f>
        <v/>
      </c>
      <c r="K178" s="36" t="str">
        <f>IF(O178 &lt;&gt; "", 記入用シート1!$G$27, "")</f>
        <v/>
      </c>
      <c r="L178" s="36" t="str" cm="1">
        <f t="array" ref="L178">IF(O178 &lt;&gt; "", _xlfn.IFS(記入用シート1!$G$28 = "はい", "発行できる", 記入用シート1!$G$28 = "いいえ", "発行できない"), "")</f>
        <v/>
      </c>
      <c r="M178" s="36" t="str" cm="1">
        <f t="array" ref="M178">IF(O178 &lt;&gt; "", _xlfn.IFS(記入用シート1!$G$31 = "はい", "LRA登録済", 記入用シート1!$G$31 = "いいえ", "LRA未登録"), "")</f>
        <v/>
      </c>
      <c r="N178" s="40" t="str">
        <f t="shared" si="2"/>
        <v/>
      </c>
      <c r="O178" s="36" t="str">
        <f>IF(記入用シート2!B454 &lt;&gt; "", 記入用シート2!B454, "")</f>
        <v/>
      </c>
      <c r="P178" s="36" t="str">
        <f>IF(記入用シート2!C454 &lt;&gt; "", 記入用シート2!C454, "")</f>
        <v/>
      </c>
      <c r="Q178" s="36" t="str">
        <f>IF(記入用シート2!D454 &lt;&gt; "", TEXT(記入用シート2!D454, "000000"), "")</f>
        <v/>
      </c>
      <c r="R178" s="36" t="str">
        <f>IF(記入用シート2!E454 &lt;&gt; "", 記入用シート2!E454, "")</f>
        <v/>
      </c>
      <c r="S178" s="36" t="str">
        <f>IF(記入用シート2!F454 &lt;&gt; "", 記入用シート2!F454, "")</f>
        <v/>
      </c>
      <c r="T178" s="36" t="str">
        <f>IF(記入用シート2!G454 &lt;&gt; "", 記入用シート2!G454, "")</f>
        <v/>
      </c>
      <c r="U178" s="36" t="str">
        <f>IF(記入用シート2!H454 &lt;&gt; "", 記入用シート2!H454, "")</f>
        <v/>
      </c>
    </row>
    <row r="179" spans="1:21" x14ac:dyDescent="0.4">
      <c r="A179" s="36" t="str">
        <f>IF(O179 &lt;&gt; "", TEXT(記入用シート1!$G$13, "0000000"), "")</f>
        <v/>
      </c>
      <c r="B179" s="36" t="str">
        <f>IF(O179 &lt;&gt; "", 記入用シート1!$G$14, "")</f>
        <v/>
      </c>
      <c r="C179" s="36" t="str">
        <f>IF(O179&lt;&gt;"", _xlfn.CONCAT(TEXT(_xlfn.XLOOKUP(B179, 'リスト　※入力不要です'!A:A, 'リスト　※入力不要です'!B:B), "00"), "1", A179), "")</f>
        <v/>
      </c>
      <c r="D179" s="36" t="str">
        <f>IF(O179 &lt;&gt; "", 記入用シート1!$G$15, "")</f>
        <v/>
      </c>
      <c r="E179" s="36" t="str">
        <f>IF(O179 &lt;&gt; "", IF(記入用シート1!$C$9 = "☑", "同意あり", "同意なし"), "")</f>
        <v/>
      </c>
      <c r="F179" s="36" t="str">
        <f>IF(O179 &lt;&gt; "", 記入用シート1!$G$19, "")</f>
        <v/>
      </c>
      <c r="G179" s="36" t="str">
        <f>IF(O179 &lt;&gt; "", 記入用シート1!$G$20, "")</f>
        <v/>
      </c>
      <c r="H179" s="37" t="str">
        <f>IF(O179 &lt;&gt; "", 記入用シート1!$G$21, "")</f>
        <v/>
      </c>
      <c r="I179" s="36" t="str">
        <f>IF(O179 &lt;&gt; "", 記入用シート1!$G$22, "")</f>
        <v/>
      </c>
      <c r="J179" s="36" t="str" cm="1">
        <f t="array" ref="J179">IF(O179 &lt;&gt; "", _xlfn.IFS(記入用シート1!$G$26="はい", "利用申請している", 記入用シート1!$G$26="いいえ", "利用申請していない"), "")</f>
        <v/>
      </c>
      <c r="K179" s="36" t="str">
        <f>IF(O179 &lt;&gt; "", 記入用シート1!$G$27, "")</f>
        <v/>
      </c>
      <c r="L179" s="36" t="str" cm="1">
        <f t="array" ref="L179">IF(O179 &lt;&gt; "", _xlfn.IFS(記入用シート1!$G$28 = "はい", "発行できる", 記入用シート1!$G$28 = "いいえ", "発行できない"), "")</f>
        <v/>
      </c>
      <c r="M179" s="36" t="str" cm="1">
        <f t="array" ref="M179">IF(O179 &lt;&gt; "", _xlfn.IFS(記入用シート1!$G$31 = "はい", "LRA登録済", 記入用シート1!$G$31 = "いいえ", "LRA未登録"), "")</f>
        <v/>
      </c>
      <c r="N179" s="40" t="str">
        <f t="shared" si="2"/>
        <v/>
      </c>
      <c r="O179" s="36" t="str">
        <f>IF(記入用シート2!B455 &lt;&gt; "", 記入用シート2!B455, "")</f>
        <v/>
      </c>
      <c r="P179" s="36" t="str">
        <f>IF(記入用シート2!C455 &lt;&gt; "", 記入用シート2!C455, "")</f>
        <v/>
      </c>
      <c r="Q179" s="36" t="str">
        <f>IF(記入用シート2!D455 &lt;&gt; "", TEXT(記入用シート2!D455, "000000"), "")</f>
        <v/>
      </c>
      <c r="R179" s="36" t="str">
        <f>IF(記入用シート2!E455 &lt;&gt; "", 記入用シート2!E455, "")</f>
        <v/>
      </c>
      <c r="S179" s="36" t="str">
        <f>IF(記入用シート2!F455 &lt;&gt; "", 記入用シート2!F455, "")</f>
        <v/>
      </c>
      <c r="T179" s="36" t="str">
        <f>IF(記入用シート2!G455 &lt;&gt; "", 記入用シート2!G455, "")</f>
        <v/>
      </c>
      <c r="U179" s="36" t="str">
        <f>IF(記入用シート2!H455 &lt;&gt; "", 記入用シート2!H455, "")</f>
        <v/>
      </c>
    </row>
    <row r="180" spans="1:21" x14ac:dyDescent="0.4">
      <c r="A180" s="36" t="str">
        <f>IF(O180 &lt;&gt; "", TEXT(記入用シート1!$G$13, "0000000"), "")</f>
        <v/>
      </c>
      <c r="B180" s="36" t="str">
        <f>IF(O180 &lt;&gt; "", 記入用シート1!$G$14, "")</f>
        <v/>
      </c>
      <c r="C180" s="36" t="str">
        <f>IF(O180&lt;&gt;"", _xlfn.CONCAT(TEXT(_xlfn.XLOOKUP(B180, 'リスト　※入力不要です'!A:A, 'リスト　※入力不要です'!B:B), "00"), "1", A180), "")</f>
        <v/>
      </c>
      <c r="D180" s="36" t="str">
        <f>IF(O180 &lt;&gt; "", 記入用シート1!$G$15, "")</f>
        <v/>
      </c>
      <c r="E180" s="36" t="str">
        <f>IF(O180 &lt;&gt; "", IF(記入用シート1!$C$9 = "☑", "同意あり", "同意なし"), "")</f>
        <v/>
      </c>
      <c r="F180" s="36" t="str">
        <f>IF(O180 &lt;&gt; "", 記入用シート1!$G$19, "")</f>
        <v/>
      </c>
      <c r="G180" s="36" t="str">
        <f>IF(O180 &lt;&gt; "", 記入用シート1!$G$20, "")</f>
        <v/>
      </c>
      <c r="H180" s="37" t="str">
        <f>IF(O180 &lt;&gt; "", 記入用シート1!$G$21, "")</f>
        <v/>
      </c>
      <c r="I180" s="36" t="str">
        <f>IF(O180 &lt;&gt; "", 記入用シート1!$G$22, "")</f>
        <v/>
      </c>
      <c r="J180" s="36" t="str" cm="1">
        <f t="array" ref="J180">IF(O180 &lt;&gt; "", _xlfn.IFS(記入用シート1!$G$26="はい", "利用申請している", 記入用シート1!$G$26="いいえ", "利用申請していない"), "")</f>
        <v/>
      </c>
      <c r="K180" s="36" t="str">
        <f>IF(O180 &lt;&gt; "", 記入用シート1!$G$27, "")</f>
        <v/>
      </c>
      <c r="L180" s="36" t="str" cm="1">
        <f t="array" ref="L180">IF(O180 &lt;&gt; "", _xlfn.IFS(記入用シート1!$G$28 = "はい", "発行できる", 記入用シート1!$G$28 = "いいえ", "発行できない"), "")</f>
        <v/>
      </c>
      <c r="M180" s="36" t="str" cm="1">
        <f t="array" ref="M180">IF(O180 &lt;&gt; "", _xlfn.IFS(記入用シート1!$G$31 = "はい", "LRA登録済", 記入用シート1!$G$31 = "いいえ", "LRA未登録"), "")</f>
        <v/>
      </c>
      <c r="N180" s="40" t="str">
        <f t="shared" si="2"/>
        <v/>
      </c>
      <c r="O180" s="36" t="str">
        <f>IF(記入用シート2!B456 &lt;&gt; "", 記入用シート2!B456, "")</f>
        <v/>
      </c>
      <c r="P180" s="36" t="str">
        <f>IF(記入用シート2!C456 &lt;&gt; "", 記入用シート2!C456, "")</f>
        <v/>
      </c>
      <c r="Q180" s="36" t="str">
        <f>IF(記入用シート2!D456 &lt;&gt; "", TEXT(記入用シート2!D456, "000000"), "")</f>
        <v/>
      </c>
      <c r="R180" s="36" t="str">
        <f>IF(記入用シート2!E456 &lt;&gt; "", 記入用シート2!E456, "")</f>
        <v/>
      </c>
      <c r="S180" s="36" t="str">
        <f>IF(記入用シート2!F456 &lt;&gt; "", 記入用シート2!F456, "")</f>
        <v/>
      </c>
      <c r="T180" s="36" t="str">
        <f>IF(記入用シート2!G456 &lt;&gt; "", 記入用シート2!G456, "")</f>
        <v/>
      </c>
      <c r="U180" s="36" t="str">
        <f>IF(記入用シート2!H456 &lt;&gt; "", 記入用シート2!H456, "")</f>
        <v/>
      </c>
    </row>
    <row r="181" spans="1:21" x14ac:dyDescent="0.4">
      <c r="A181" s="36" t="str">
        <f>IF(O181 &lt;&gt; "", TEXT(記入用シート1!$G$13, "0000000"), "")</f>
        <v/>
      </c>
      <c r="B181" s="36" t="str">
        <f>IF(O181 &lt;&gt; "", 記入用シート1!$G$14, "")</f>
        <v/>
      </c>
      <c r="C181" s="36" t="str">
        <f>IF(O181&lt;&gt;"", _xlfn.CONCAT(TEXT(_xlfn.XLOOKUP(B181, 'リスト　※入力不要です'!A:A, 'リスト　※入力不要です'!B:B), "00"), "1", A181), "")</f>
        <v/>
      </c>
      <c r="D181" s="36" t="str">
        <f>IF(O181 &lt;&gt; "", 記入用シート1!$G$15, "")</f>
        <v/>
      </c>
      <c r="E181" s="36" t="str">
        <f>IF(O181 &lt;&gt; "", IF(記入用シート1!$C$9 = "☑", "同意あり", "同意なし"), "")</f>
        <v/>
      </c>
      <c r="F181" s="36" t="str">
        <f>IF(O181 &lt;&gt; "", 記入用シート1!$G$19, "")</f>
        <v/>
      </c>
      <c r="G181" s="36" t="str">
        <f>IF(O181 &lt;&gt; "", 記入用シート1!$G$20, "")</f>
        <v/>
      </c>
      <c r="H181" s="37" t="str">
        <f>IF(O181 &lt;&gt; "", 記入用シート1!$G$21, "")</f>
        <v/>
      </c>
      <c r="I181" s="36" t="str">
        <f>IF(O181 &lt;&gt; "", 記入用シート1!$G$22, "")</f>
        <v/>
      </c>
      <c r="J181" s="36" t="str" cm="1">
        <f t="array" ref="J181">IF(O181 &lt;&gt; "", _xlfn.IFS(記入用シート1!$G$26="はい", "利用申請している", 記入用シート1!$G$26="いいえ", "利用申請していない"), "")</f>
        <v/>
      </c>
      <c r="K181" s="36" t="str">
        <f>IF(O181 &lt;&gt; "", 記入用シート1!$G$27, "")</f>
        <v/>
      </c>
      <c r="L181" s="36" t="str" cm="1">
        <f t="array" ref="L181">IF(O181 &lt;&gt; "", _xlfn.IFS(記入用シート1!$G$28 = "はい", "発行できる", 記入用シート1!$G$28 = "いいえ", "発行できない"), "")</f>
        <v/>
      </c>
      <c r="M181" s="36" t="str" cm="1">
        <f t="array" ref="M181">IF(O181 &lt;&gt; "", _xlfn.IFS(記入用シート1!$G$31 = "はい", "LRA登録済", 記入用シート1!$G$31 = "いいえ", "LRA未登録"), "")</f>
        <v/>
      </c>
      <c r="N181" s="40" t="str">
        <f t="shared" si="2"/>
        <v/>
      </c>
      <c r="O181" s="36" t="str">
        <f>IF(記入用シート2!B457 &lt;&gt; "", 記入用シート2!B457, "")</f>
        <v/>
      </c>
      <c r="P181" s="36" t="str">
        <f>IF(記入用シート2!C457 &lt;&gt; "", 記入用シート2!C457, "")</f>
        <v/>
      </c>
      <c r="Q181" s="36" t="str">
        <f>IF(記入用シート2!D457 &lt;&gt; "", TEXT(記入用シート2!D457, "000000"), "")</f>
        <v/>
      </c>
      <c r="R181" s="36" t="str">
        <f>IF(記入用シート2!E457 &lt;&gt; "", 記入用シート2!E457, "")</f>
        <v/>
      </c>
      <c r="S181" s="36" t="str">
        <f>IF(記入用シート2!F457 &lt;&gt; "", 記入用シート2!F457, "")</f>
        <v/>
      </c>
      <c r="T181" s="36" t="str">
        <f>IF(記入用シート2!G457 &lt;&gt; "", 記入用シート2!G457, "")</f>
        <v/>
      </c>
      <c r="U181" s="36" t="str">
        <f>IF(記入用シート2!H457 &lt;&gt; "", 記入用シート2!H457, "")</f>
        <v/>
      </c>
    </row>
    <row r="182" spans="1:21" x14ac:dyDescent="0.4">
      <c r="A182" s="36" t="str">
        <f>IF(O182 &lt;&gt; "", TEXT(記入用シート1!$G$13, "0000000"), "")</f>
        <v/>
      </c>
      <c r="B182" s="36" t="str">
        <f>IF(O182 &lt;&gt; "", 記入用シート1!$G$14, "")</f>
        <v/>
      </c>
      <c r="C182" s="36" t="str">
        <f>IF(O182&lt;&gt;"", _xlfn.CONCAT(TEXT(_xlfn.XLOOKUP(B182, 'リスト　※入力不要です'!A:A, 'リスト　※入力不要です'!B:B), "00"), "1", A182), "")</f>
        <v/>
      </c>
      <c r="D182" s="36" t="str">
        <f>IF(O182 &lt;&gt; "", 記入用シート1!$G$15, "")</f>
        <v/>
      </c>
      <c r="E182" s="36" t="str">
        <f>IF(O182 &lt;&gt; "", IF(記入用シート1!$C$9 = "☑", "同意あり", "同意なし"), "")</f>
        <v/>
      </c>
      <c r="F182" s="36" t="str">
        <f>IF(O182 &lt;&gt; "", 記入用シート1!$G$19, "")</f>
        <v/>
      </c>
      <c r="G182" s="36" t="str">
        <f>IF(O182 &lt;&gt; "", 記入用シート1!$G$20, "")</f>
        <v/>
      </c>
      <c r="H182" s="37" t="str">
        <f>IF(O182 &lt;&gt; "", 記入用シート1!$G$21, "")</f>
        <v/>
      </c>
      <c r="I182" s="36" t="str">
        <f>IF(O182 &lt;&gt; "", 記入用シート1!$G$22, "")</f>
        <v/>
      </c>
      <c r="J182" s="36" t="str" cm="1">
        <f t="array" ref="J182">IF(O182 &lt;&gt; "", _xlfn.IFS(記入用シート1!$G$26="はい", "利用申請している", 記入用シート1!$G$26="いいえ", "利用申請していない"), "")</f>
        <v/>
      </c>
      <c r="K182" s="36" t="str">
        <f>IF(O182 &lt;&gt; "", 記入用シート1!$G$27, "")</f>
        <v/>
      </c>
      <c r="L182" s="36" t="str" cm="1">
        <f t="array" ref="L182">IF(O182 &lt;&gt; "", _xlfn.IFS(記入用シート1!$G$28 = "はい", "発行できる", 記入用シート1!$G$28 = "いいえ", "発行できない"), "")</f>
        <v/>
      </c>
      <c r="M182" s="36" t="str" cm="1">
        <f t="array" ref="M182">IF(O182 &lt;&gt; "", _xlfn.IFS(記入用シート1!$G$31 = "はい", "LRA登録済", 記入用シート1!$G$31 = "いいえ", "LRA未登録"), "")</f>
        <v/>
      </c>
      <c r="N182" s="40" t="str">
        <f t="shared" si="2"/>
        <v/>
      </c>
      <c r="O182" s="36" t="str">
        <f>IF(記入用シート2!B458 &lt;&gt; "", 記入用シート2!B458, "")</f>
        <v/>
      </c>
      <c r="P182" s="36" t="str">
        <f>IF(記入用シート2!C458 &lt;&gt; "", 記入用シート2!C458, "")</f>
        <v/>
      </c>
      <c r="Q182" s="36" t="str">
        <f>IF(記入用シート2!D458 &lt;&gt; "", TEXT(記入用シート2!D458, "000000"), "")</f>
        <v/>
      </c>
      <c r="R182" s="36" t="str">
        <f>IF(記入用シート2!E458 &lt;&gt; "", 記入用シート2!E458, "")</f>
        <v/>
      </c>
      <c r="S182" s="36" t="str">
        <f>IF(記入用シート2!F458 &lt;&gt; "", 記入用シート2!F458, "")</f>
        <v/>
      </c>
      <c r="T182" s="36" t="str">
        <f>IF(記入用シート2!G458 &lt;&gt; "", 記入用シート2!G458, "")</f>
        <v/>
      </c>
      <c r="U182" s="36" t="str">
        <f>IF(記入用シート2!H458 &lt;&gt; "", 記入用シート2!H458, "")</f>
        <v/>
      </c>
    </row>
    <row r="183" spans="1:21" x14ac:dyDescent="0.4">
      <c r="A183" s="36" t="str">
        <f>IF(O183 &lt;&gt; "", TEXT(記入用シート1!$G$13, "0000000"), "")</f>
        <v/>
      </c>
      <c r="B183" s="36" t="str">
        <f>IF(O183 &lt;&gt; "", 記入用シート1!$G$14, "")</f>
        <v/>
      </c>
      <c r="C183" s="36" t="str">
        <f>IF(O183&lt;&gt;"", _xlfn.CONCAT(TEXT(_xlfn.XLOOKUP(B183, 'リスト　※入力不要です'!A:A, 'リスト　※入力不要です'!B:B), "00"), "1", A183), "")</f>
        <v/>
      </c>
      <c r="D183" s="36" t="str">
        <f>IF(O183 &lt;&gt; "", 記入用シート1!$G$15, "")</f>
        <v/>
      </c>
      <c r="E183" s="36" t="str">
        <f>IF(O183 &lt;&gt; "", IF(記入用シート1!$C$9 = "☑", "同意あり", "同意なし"), "")</f>
        <v/>
      </c>
      <c r="F183" s="36" t="str">
        <f>IF(O183 &lt;&gt; "", 記入用シート1!$G$19, "")</f>
        <v/>
      </c>
      <c r="G183" s="36" t="str">
        <f>IF(O183 &lt;&gt; "", 記入用シート1!$G$20, "")</f>
        <v/>
      </c>
      <c r="H183" s="37" t="str">
        <f>IF(O183 &lt;&gt; "", 記入用シート1!$G$21, "")</f>
        <v/>
      </c>
      <c r="I183" s="36" t="str">
        <f>IF(O183 &lt;&gt; "", 記入用シート1!$G$22, "")</f>
        <v/>
      </c>
      <c r="J183" s="36" t="str" cm="1">
        <f t="array" ref="J183">IF(O183 &lt;&gt; "", _xlfn.IFS(記入用シート1!$G$26="はい", "利用申請している", 記入用シート1!$G$26="いいえ", "利用申請していない"), "")</f>
        <v/>
      </c>
      <c r="K183" s="36" t="str">
        <f>IF(O183 &lt;&gt; "", 記入用シート1!$G$27, "")</f>
        <v/>
      </c>
      <c r="L183" s="36" t="str" cm="1">
        <f t="array" ref="L183">IF(O183 &lt;&gt; "", _xlfn.IFS(記入用シート1!$G$28 = "はい", "発行できる", 記入用シート1!$G$28 = "いいえ", "発行できない"), "")</f>
        <v/>
      </c>
      <c r="M183" s="36" t="str" cm="1">
        <f t="array" ref="M183">IF(O183 &lt;&gt; "", _xlfn.IFS(記入用シート1!$G$31 = "はい", "LRA登録済", 記入用シート1!$G$31 = "いいえ", "LRA未登録"), "")</f>
        <v/>
      </c>
      <c r="N183" s="40" t="str">
        <f t="shared" si="2"/>
        <v/>
      </c>
      <c r="O183" s="36" t="str">
        <f>IF(記入用シート2!B459 &lt;&gt; "", 記入用シート2!B459, "")</f>
        <v/>
      </c>
      <c r="P183" s="36" t="str">
        <f>IF(記入用シート2!C459 &lt;&gt; "", 記入用シート2!C459, "")</f>
        <v/>
      </c>
      <c r="Q183" s="36" t="str">
        <f>IF(記入用シート2!D459 &lt;&gt; "", TEXT(記入用シート2!D459, "000000"), "")</f>
        <v/>
      </c>
      <c r="R183" s="36" t="str">
        <f>IF(記入用シート2!E459 &lt;&gt; "", 記入用シート2!E459, "")</f>
        <v/>
      </c>
      <c r="S183" s="36" t="str">
        <f>IF(記入用シート2!F459 &lt;&gt; "", 記入用シート2!F459, "")</f>
        <v/>
      </c>
      <c r="T183" s="36" t="str">
        <f>IF(記入用シート2!G459 &lt;&gt; "", 記入用シート2!G459, "")</f>
        <v/>
      </c>
      <c r="U183" s="36" t="str">
        <f>IF(記入用シート2!H459 &lt;&gt; "", 記入用シート2!H459, "")</f>
        <v/>
      </c>
    </row>
    <row r="184" spans="1:21" x14ac:dyDescent="0.4">
      <c r="A184" s="36" t="str">
        <f>IF(O184 &lt;&gt; "", TEXT(記入用シート1!$G$13, "0000000"), "")</f>
        <v/>
      </c>
      <c r="B184" s="36" t="str">
        <f>IF(O184 &lt;&gt; "", 記入用シート1!$G$14, "")</f>
        <v/>
      </c>
      <c r="C184" s="36" t="str">
        <f>IF(O184&lt;&gt;"", _xlfn.CONCAT(TEXT(_xlfn.XLOOKUP(B184, 'リスト　※入力不要です'!A:A, 'リスト　※入力不要です'!B:B), "00"), "1", A184), "")</f>
        <v/>
      </c>
      <c r="D184" s="36" t="str">
        <f>IF(O184 &lt;&gt; "", 記入用シート1!$G$15, "")</f>
        <v/>
      </c>
      <c r="E184" s="36" t="str">
        <f>IF(O184 &lt;&gt; "", IF(記入用シート1!$C$9 = "☑", "同意あり", "同意なし"), "")</f>
        <v/>
      </c>
      <c r="F184" s="36" t="str">
        <f>IF(O184 &lt;&gt; "", 記入用シート1!$G$19, "")</f>
        <v/>
      </c>
      <c r="G184" s="36" t="str">
        <f>IF(O184 &lt;&gt; "", 記入用シート1!$G$20, "")</f>
        <v/>
      </c>
      <c r="H184" s="37" t="str">
        <f>IF(O184 &lt;&gt; "", 記入用シート1!$G$21, "")</f>
        <v/>
      </c>
      <c r="I184" s="36" t="str">
        <f>IF(O184 &lt;&gt; "", 記入用シート1!$G$22, "")</f>
        <v/>
      </c>
      <c r="J184" s="36" t="str" cm="1">
        <f t="array" ref="J184">IF(O184 &lt;&gt; "", _xlfn.IFS(記入用シート1!$G$26="はい", "利用申請している", 記入用シート1!$G$26="いいえ", "利用申請していない"), "")</f>
        <v/>
      </c>
      <c r="K184" s="36" t="str">
        <f>IF(O184 &lt;&gt; "", 記入用シート1!$G$27, "")</f>
        <v/>
      </c>
      <c r="L184" s="36" t="str" cm="1">
        <f t="array" ref="L184">IF(O184 &lt;&gt; "", _xlfn.IFS(記入用シート1!$G$28 = "はい", "発行できる", 記入用シート1!$G$28 = "いいえ", "発行できない"), "")</f>
        <v/>
      </c>
      <c r="M184" s="36" t="str" cm="1">
        <f t="array" ref="M184">IF(O184 &lt;&gt; "", _xlfn.IFS(記入用シート1!$G$31 = "はい", "LRA登録済", 記入用シート1!$G$31 = "いいえ", "LRA未登録"), "")</f>
        <v/>
      </c>
      <c r="N184" s="40" t="str">
        <f t="shared" si="2"/>
        <v/>
      </c>
      <c r="O184" s="36" t="str">
        <f>IF(記入用シート2!B460 &lt;&gt; "", 記入用シート2!B460, "")</f>
        <v/>
      </c>
      <c r="P184" s="36" t="str">
        <f>IF(記入用シート2!C460 &lt;&gt; "", 記入用シート2!C460, "")</f>
        <v/>
      </c>
      <c r="Q184" s="36" t="str">
        <f>IF(記入用シート2!D460 &lt;&gt; "", TEXT(記入用シート2!D460, "000000"), "")</f>
        <v/>
      </c>
      <c r="R184" s="36" t="str">
        <f>IF(記入用シート2!E460 &lt;&gt; "", 記入用シート2!E460, "")</f>
        <v/>
      </c>
      <c r="S184" s="36" t="str">
        <f>IF(記入用シート2!F460 &lt;&gt; "", 記入用シート2!F460, "")</f>
        <v/>
      </c>
      <c r="T184" s="36" t="str">
        <f>IF(記入用シート2!G460 &lt;&gt; "", 記入用シート2!G460, "")</f>
        <v/>
      </c>
      <c r="U184" s="36" t="str">
        <f>IF(記入用シート2!H460 &lt;&gt; "", 記入用シート2!H460, "")</f>
        <v/>
      </c>
    </row>
    <row r="185" spans="1:21" x14ac:dyDescent="0.4">
      <c r="A185" s="36" t="str">
        <f>IF(O185 &lt;&gt; "", TEXT(記入用シート1!$G$13, "0000000"), "")</f>
        <v/>
      </c>
      <c r="B185" s="36" t="str">
        <f>IF(O185 &lt;&gt; "", 記入用シート1!$G$14, "")</f>
        <v/>
      </c>
      <c r="C185" s="36" t="str">
        <f>IF(O185&lt;&gt;"", _xlfn.CONCAT(TEXT(_xlfn.XLOOKUP(B185, 'リスト　※入力不要です'!A:A, 'リスト　※入力不要です'!B:B), "00"), "1", A185), "")</f>
        <v/>
      </c>
      <c r="D185" s="36" t="str">
        <f>IF(O185 &lt;&gt; "", 記入用シート1!$G$15, "")</f>
        <v/>
      </c>
      <c r="E185" s="36" t="str">
        <f>IF(O185 &lt;&gt; "", IF(記入用シート1!$C$9 = "☑", "同意あり", "同意なし"), "")</f>
        <v/>
      </c>
      <c r="F185" s="36" t="str">
        <f>IF(O185 &lt;&gt; "", 記入用シート1!$G$19, "")</f>
        <v/>
      </c>
      <c r="G185" s="36" t="str">
        <f>IF(O185 &lt;&gt; "", 記入用シート1!$G$20, "")</f>
        <v/>
      </c>
      <c r="H185" s="37" t="str">
        <f>IF(O185 &lt;&gt; "", 記入用シート1!$G$21, "")</f>
        <v/>
      </c>
      <c r="I185" s="36" t="str">
        <f>IF(O185 &lt;&gt; "", 記入用シート1!$G$22, "")</f>
        <v/>
      </c>
      <c r="J185" s="36" t="str" cm="1">
        <f t="array" ref="J185">IF(O185 &lt;&gt; "", _xlfn.IFS(記入用シート1!$G$26="はい", "利用申請している", 記入用シート1!$G$26="いいえ", "利用申請していない"), "")</f>
        <v/>
      </c>
      <c r="K185" s="36" t="str">
        <f>IF(O185 &lt;&gt; "", 記入用シート1!$G$27, "")</f>
        <v/>
      </c>
      <c r="L185" s="36" t="str" cm="1">
        <f t="array" ref="L185">IF(O185 &lt;&gt; "", _xlfn.IFS(記入用シート1!$G$28 = "はい", "発行できる", 記入用シート1!$G$28 = "いいえ", "発行できない"), "")</f>
        <v/>
      </c>
      <c r="M185" s="36" t="str" cm="1">
        <f t="array" ref="M185">IF(O185 &lt;&gt; "", _xlfn.IFS(記入用シート1!$G$31 = "はい", "LRA登録済", 記入用シート1!$G$31 = "いいえ", "LRA未登録"), "")</f>
        <v/>
      </c>
      <c r="N185" s="40" t="str">
        <f t="shared" si="2"/>
        <v/>
      </c>
      <c r="O185" s="36" t="str">
        <f>IF(記入用シート2!B461 &lt;&gt; "", 記入用シート2!B461, "")</f>
        <v/>
      </c>
      <c r="P185" s="36" t="str">
        <f>IF(記入用シート2!C461 &lt;&gt; "", 記入用シート2!C461, "")</f>
        <v/>
      </c>
      <c r="Q185" s="36" t="str">
        <f>IF(記入用シート2!D461 &lt;&gt; "", TEXT(記入用シート2!D461, "000000"), "")</f>
        <v/>
      </c>
      <c r="R185" s="36" t="str">
        <f>IF(記入用シート2!E461 &lt;&gt; "", 記入用シート2!E461, "")</f>
        <v/>
      </c>
      <c r="S185" s="36" t="str">
        <f>IF(記入用シート2!F461 &lt;&gt; "", 記入用シート2!F461, "")</f>
        <v/>
      </c>
      <c r="T185" s="36" t="str">
        <f>IF(記入用シート2!G461 &lt;&gt; "", 記入用シート2!G461, "")</f>
        <v/>
      </c>
      <c r="U185" s="36" t="str">
        <f>IF(記入用シート2!H461 &lt;&gt; "", 記入用シート2!H461, "")</f>
        <v/>
      </c>
    </row>
    <row r="186" spans="1:21" x14ac:dyDescent="0.4">
      <c r="A186" s="36" t="str">
        <f>IF(O186 &lt;&gt; "", TEXT(記入用シート1!$G$13, "0000000"), "")</f>
        <v/>
      </c>
      <c r="B186" s="36" t="str">
        <f>IF(O186 &lt;&gt; "", 記入用シート1!$G$14, "")</f>
        <v/>
      </c>
      <c r="C186" s="36" t="str">
        <f>IF(O186&lt;&gt;"", _xlfn.CONCAT(TEXT(_xlfn.XLOOKUP(B186, 'リスト　※入力不要です'!A:A, 'リスト　※入力不要です'!B:B), "00"), "1", A186), "")</f>
        <v/>
      </c>
      <c r="D186" s="36" t="str">
        <f>IF(O186 &lt;&gt; "", 記入用シート1!$G$15, "")</f>
        <v/>
      </c>
      <c r="E186" s="36" t="str">
        <f>IF(O186 &lt;&gt; "", IF(記入用シート1!$C$9 = "☑", "同意あり", "同意なし"), "")</f>
        <v/>
      </c>
      <c r="F186" s="36" t="str">
        <f>IF(O186 &lt;&gt; "", 記入用シート1!$G$19, "")</f>
        <v/>
      </c>
      <c r="G186" s="36" t="str">
        <f>IF(O186 &lt;&gt; "", 記入用シート1!$G$20, "")</f>
        <v/>
      </c>
      <c r="H186" s="37" t="str">
        <f>IF(O186 &lt;&gt; "", 記入用シート1!$G$21, "")</f>
        <v/>
      </c>
      <c r="I186" s="36" t="str">
        <f>IF(O186 &lt;&gt; "", 記入用シート1!$G$22, "")</f>
        <v/>
      </c>
      <c r="J186" s="36" t="str" cm="1">
        <f t="array" ref="J186">IF(O186 &lt;&gt; "", _xlfn.IFS(記入用シート1!$G$26="はい", "利用申請している", 記入用シート1!$G$26="いいえ", "利用申請していない"), "")</f>
        <v/>
      </c>
      <c r="K186" s="36" t="str">
        <f>IF(O186 &lt;&gt; "", 記入用シート1!$G$27, "")</f>
        <v/>
      </c>
      <c r="L186" s="36" t="str" cm="1">
        <f t="array" ref="L186">IF(O186 &lt;&gt; "", _xlfn.IFS(記入用シート1!$G$28 = "はい", "発行できる", 記入用シート1!$G$28 = "いいえ", "発行できない"), "")</f>
        <v/>
      </c>
      <c r="M186" s="36" t="str" cm="1">
        <f t="array" ref="M186">IF(O186 &lt;&gt; "", _xlfn.IFS(記入用シート1!$G$31 = "はい", "LRA登録済", 記入用シート1!$G$31 = "いいえ", "LRA未登録"), "")</f>
        <v/>
      </c>
      <c r="N186" s="40" t="str">
        <f t="shared" si="2"/>
        <v/>
      </c>
      <c r="O186" s="36" t="str">
        <f>IF(記入用シート2!B462 &lt;&gt; "", 記入用シート2!B462, "")</f>
        <v/>
      </c>
      <c r="P186" s="36" t="str">
        <f>IF(記入用シート2!C462 &lt;&gt; "", 記入用シート2!C462, "")</f>
        <v/>
      </c>
      <c r="Q186" s="36" t="str">
        <f>IF(記入用シート2!D462 &lt;&gt; "", TEXT(記入用シート2!D462, "000000"), "")</f>
        <v/>
      </c>
      <c r="R186" s="36" t="str">
        <f>IF(記入用シート2!E462 &lt;&gt; "", 記入用シート2!E462, "")</f>
        <v/>
      </c>
      <c r="S186" s="36" t="str">
        <f>IF(記入用シート2!F462 &lt;&gt; "", 記入用シート2!F462, "")</f>
        <v/>
      </c>
      <c r="T186" s="36" t="str">
        <f>IF(記入用シート2!G462 &lt;&gt; "", 記入用シート2!G462, "")</f>
        <v/>
      </c>
      <c r="U186" s="36" t="str">
        <f>IF(記入用シート2!H462 &lt;&gt; "", 記入用シート2!H462, "")</f>
        <v/>
      </c>
    </row>
    <row r="187" spans="1:21" x14ac:dyDescent="0.4">
      <c r="A187" s="36" t="str">
        <f>IF(O187 &lt;&gt; "", TEXT(記入用シート1!$G$13, "0000000"), "")</f>
        <v/>
      </c>
      <c r="B187" s="36" t="str">
        <f>IF(O187 &lt;&gt; "", 記入用シート1!$G$14, "")</f>
        <v/>
      </c>
      <c r="C187" s="36" t="str">
        <f>IF(O187&lt;&gt;"", _xlfn.CONCAT(TEXT(_xlfn.XLOOKUP(B187, 'リスト　※入力不要です'!A:A, 'リスト　※入力不要です'!B:B), "00"), "1", A187), "")</f>
        <v/>
      </c>
      <c r="D187" s="36" t="str">
        <f>IF(O187 &lt;&gt; "", 記入用シート1!$G$15, "")</f>
        <v/>
      </c>
      <c r="E187" s="36" t="str">
        <f>IF(O187 &lt;&gt; "", IF(記入用シート1!$C$9 = "☑", "同意あり", "同意なし"), "")</f>
        <v/>
      </c>
      <c r="F187" s="36" t="str">
        <f>IF(O187 &lt;&gt; "", 記入用シート1!$G$19, "")</f>
        <v/>
      </c>
      <c r="G187" s="36" t="str">
        <f>IF(O187 &lt;&gt; "", 記入用シート1!$G$20, "")</f>
        <v/>
      </c>
      <c r="H187" s="37" t="str">
        <f>IF(O187 &lt;&gt; "", 記入用シート1!$G$21, "")</f>
        <v/>
      </c>
      <c r="I187" s="36" t="str">
        <f>IF(O187 &lt;&gt; "", 記入用シート1!$G$22, "")</f>
        <v/>
      </c>
      <c r="J187" s="36" t="str" cm="1">
        <f t="array" ref="J187">IF(O187 &lt;&gt; "", _xlfn.IFS(記入用シート1!$G$26="はい", "利用申請している", 記入用シート1!$G$26="いいえ", "利用申請していない"), "")</f>
        <v/>
      </c>
      <c r="K187" s="36" t="str">
        <f>IF(O187 &lt;&gt; "", 記入用シート1!$G$27, "")</f>
        <v/>
      </c>
      <c r="L187" s="36" t="str" cm="1">
        <f t="array" ref="L187">IF(O187 &lt;&gt; "", _xlfn.IFS(記入用シート1!$G$28 = "はい", "発行できる", 記入用シート1!$G$28 = "いいえ", "発行できない"), "")</f>
        <v/>
      </c>
      <c r="M187" s="36" t="str" cm="1">
        <f t="array" ref="M187">IF(O187 &lt;&gt; "", _xlfn.IFS(記入用シート1!$G$31 = "はい", "LRA登録済", 記入用シート1!$G$31 = "いいえ", "LRA未登録"), "")</f>
        <v/>
      </c>
      <c r="N187" s="40" t="str">
        <f t="shared" si="2"/>
        <v/>
      </c>
      <c r="O187" s="36" t="str">
        <f>IF(記入用シート2!B463 &lt;&gt; "", 記入用シート2!B463, "")</f>
        <v/>
      </c>
      <c r="P187" s="36" t="str">
        <f>IF(記入用シート2!C463 &lt;&gt; "", 記入用シート2!C463, "")</f>
        <v/>
      </c>
      <c r="Q187" s="36" t="str">
        <f>IF(記入用シート2!D463 &lt;&gt; "", TEXT(記入用シート2!D463, "000000"), "")</f>
        <v/>
      </c>
      <c r="R187" s="36" t="str">
        <f>IF(記入用シート2!E463 &lt;&gt; "", 記入用シート2!E463, "")</f>
        <v/>
      </c>
      <c r="S187" s="36" t="str">
        <f>IF(記入用シート2!F463 &lt;&gt; "", 記入用シート2!F463, "")</f>
        <v/>
      </c>
      <c r="T187" s="36" t="str">
        <f>IF(記入用シート2!G463 &lt;&gt; "", 記入用シート2!G463, "")</f>
        <v/>
      </c>
      <c r="U187" s="36" t="str">
        <f>IF(記入用シート2!H463 &lt;&gt; "", 記入用シート2!H463, "")</f>
        <v/>
      </c>
    </row>
    <row r="188" spans="1:21" x14ac:dyDescent="0.4">
      <c r="A188" s="36" t="str">
        <f>IF(O188 &lt;&gt; "", TEXT(記入用シート1!$G$13, "0000000"), "")</f>
        <v/>
      </c>
      <c r="B188" s="36" t="str">
        <f>IF(O188 &lt;&gt; "", 記入用シート1!$G$14, "")</f>
        <v/>
      </c>
      <c r="C188" s="36" t="str">
        <f>IF(O188&lt;&gt;"", _xlfn.CONCAT(TEXT(_xlfn.XLOOKUP(B188, 'リスト　※入力不要です'!A:A, 'リスト　※入力不要です'!B:B), "00"), "1", A188), "")</f>
        <v/>
      </c>
      <c r="D188" s="36" t="str">
        <f>IF(O188 &lt;&gt; "", 記入用シート1!$G$15, "")</f>
        <v/>
      </c>
      <c r="E188" s="36" t="str">
        <f>IF(O188 &lt;&gt; "", IF(記入用シート1!$C$9 = "☑", "同意あり", "同意なし"), "")</f>
        <v/>
      </c>
      <c r="F188" s="36" t="str">
        <f>IF(O188 &lt;&gt; "", 記入用シート1!$G$19, "")</f>
        <v/>
      </c>
      <c r="G188" s="36" t="str">
        <f>IF(O188 &lt;&gt; "", 記入用シート1!$G$20, "")</f>
        <v/>
      </c>
      <c r="H188" s="37" t="str">
        <f>IF(O188 &lt;&gt; "", 記入用シート1!$G$21, "")</f>
        <v/>
      </c>
      <c r="I188" s="36" t="str">
        <f>IF(O188 &lt;&gt; "", 記入用シート1!$G$22, "")</f>
        <v/>
      </c>
      <c r="J188" s="36" t="str" cm="1">
        <f t="array" ref="J188">IF(O188 &lt;&gt; "", _xlfn.IFS(記入用シート1!$G$26="はい", "利用申請している", 記入用シート1!$G$26="いいえ", "利用申請していない"), "")</f>
        <v/>
      </c>
      <c r="K188" s="36" t="str">
        <f>IF(O188 &lt;&gt; "", 記入用シート1!$G$27, "")</f>
        <v/>
      </c>
      <c r="L188" s="36" t="str" cm="1">
        <f t="array" ref="L188">IF(O188 &lt;&gt; "", _xlfn.IFS(記入用シート1!$G$28 = "はい", "発行できる", 記入用シート1!$G$28 = "いいえ", "発行できない"), "")</f>
        <v/>
      </c>
      <c r="M188" s="36" t="str" cm="1">
        <f t="array" ref="M188">IF(O188 &lt;&gt; "", _xlfn.IFS(記入用シート1!$G$31 = "はい", "LRA登録済", 記入用シート1!$G$31 = "いいえ", "LRA未登録"), "")</f>
        <v/>
      </c>
      <c r="N188" s="40" t="str">
        <f t="shared" si="2"/>
        <v/>
      </c>
      <c r="O188" s="36" t="str">
        <f>IF(記入用シート2!B464 &lt;&gt; "", 記入用シート2!B464, "")</f>
        <v/>
      </c>
      <c r="P188" s="36" t="str">
        <f>IF(記入用シート2!C464 &lt;&gt; "", 記入用シート2!C464, "")</f>
        <v/>
      </c>
      <c r="Q188" s="36" t="str">
        <f>IF(記入用シート2!D464 &lt;&gt; "", TEXT(記入用シート2!D464, "000000"), "")</f>
        <v/>
      </c>
      <c r="R188" s="36" t="str">
        <f>IF(記入用シート2!E464 &lt;&gt; "", 記入用シート2!E464, "")</f>
        <v/>
      </c>
      <c r="S188" s="36" t="str">
        <f>IF(記入用シート2!F464 &lt;&gt; "", 記入用シート2!F464, "")</f>
        <v/>
      </c>
      <c r="T188" s="36" t="str">
        <f>IF(記入用シート2!G464 &lt;&gt; "", 記入用シート2!G464, "")</f>
        <v/>
      </c>
      <c r="U188" s="36" t="str">
        <f>IF(記入用シート2!H464 &lt;&gt; "", 記入用シート2!H464, "")</f>
        <v/>
      </c>
    </row>
    <row r="189" spans="1:21" x14ac:dyDescent="0.4">
      <c r="A189" s="36" t="str">
        <f>IF(O189 &lt;&gt; "", TEXT(記入用シート1!$G$13, "0000000"), "")</f>
        <v/>
      </c>
      <c r="B189" s="36" t="str">
        <f>IF(O189 &lt;&gt; "", 記入用シート1!$G$14, "")</f>
        <v/>
      </c>
      <c r="C189" s="36" t="str">
        <f>IF(O189&lt;&gt;"", _xlfn.CONCAT(TEXT(_xlfn.XLOOKUP(B189, 'リスト　※入力不要です'!A:A, 'リスト　※入力不要です'!B:B), "00"), "1", A189), "")</f>
        <v/>
      </c>
      <c r="D189" s="36" t="str">
        <f>IF(O189 &lt;&gt; "", 記入用シート1!$G$15, "")</f>
        <v/>
      </c>
      <c r="E189" s="36" t="str">
        <f>IF(O189 &lt;&gt; "", IF(記入用シート1!$C$9 = "☑", "同意あり", "同意なし"), "")</f>
        <v/>
      </c>
      <c r="F189" s="36" t="str">
        <f>IF(O189 &lt;&gt; "", 記入用シート1!$G$19, "")</f>
        <v/>
      </c>
      <c r="G189" s="36" t="str">
        <f>IF(O189 &lt;&gt; "", 記入用シート1!$G$20, "")</f>
        <v/>
      </c>
      <c r="H189" s="37" t="str">
        <f>IF(O189 &lt;&gt; "", 記入用シート1!$G$21, "")</f>
        <v/>
      </c>
      <c r="I189" s="36" t="str">
        <f>IF(O189 &lt;&gt; "", 記入用シート1!$G$22, "")</f>
        <v/>
      </c>
      <c r="J189" s="36" t="str" cm="1">
        <f t="array" ref="J189">IF(O189 &lt;&gt; "", _xlfn.IFS(記入用シート1!$G$26="はい", "利用申請している", 記入用シート1!$G$26="いいえ", "利用申請していない"), "")</f>
        <v/>
      </c>
      <c r="K189" s="36" t="str">
        <f>IF(O189 &lt;&gt; "", 記入用シート1!$G$27, "")</f>
        <v/>
      </c>
      <c r="L189" s="36" t="str" cm="1">
        <f t="array" ref="L189">IF(O189 &lt;&gt; "", _xlfn.IFS(記入用シート1!$G$28 = "はい", "発行できる", 記入用シート1!$G$28 = "いいえ", "発行できない"), "")</f>
        <v/>
      </c>
      <c r="M189" s="36" t="str" cm="1">
        <f t="array" ref="M189">IF(O189 &lt;&gt; "", _xlfn.IFS(記入用シート1!$G$31 = "はい", "LRA登録済", 記入用シート1!$G$31 = "いいえ", "LRA未登録"), "")</f>
        <v/>
      </c>
      <c r="N189" s="40" t="str">
        <f t="shared" si="2"/>
        <v/>
      </c>
      <c r="O189" s="36" t="str">
        <f>IF(記入用シート2!B465 &lt;&gt; "", 記入用シート2!B465, "")</f>
        <v/>
      </c>
      <c r="P189" s="36" t="str">
        <f>IF(記入用シート2!C465 &lt;&gt; "", 記入用シート2!C465, "")</f>
        <v/>
      </c>
      <c r="Q189" s="36" t="str">
        <f>IF(記入用シート2!D465 &lt;&gt; "", TEXT(記入用シート2!D465, "000000"), "")</f>
        <v/>
      </c>
      <c r="R189" s="36" t="str">
        <f>IF(記入用シート2!E465 &lt;&gt; "", 記入用シート2!E465, "")</f>
        <v/>
      </c>
      <c r="S189" s="36" t="str">
        <f>IF(記入用シート2!F465 &lt;&gt; "", 記入用シート2!F465, "")</f>
        <v/>
      </c>
      <c r="T189" s="36" t="str">
        <f>IF(記入用シート2!G465 &lt;&gt; "", 記入用シート2!G465, "")</f>
        <v/>
      </c>
      <c r="U189" s="36" t="str">
        <f>IF(記入用シート2!H465 &lt;&gt; "", 記入用シート2!H465, "")</f>
        <v/>
      </c>
    </row>
    <row r="190" spans="1:21" x14ac:dyDescent="0.4">
      <c r="A190" s="36" t="str">
        <f>IF(O190 &lt;&gt; "", TEXT(記入用シート1!$G$13, "0000000"), "")</f>
        <v/>
      </c>
      <c r="B190" s="36" t="str">
        <f>IF(O190 &lt;&gt; "", 記入用シート1!$G$14, "")</f>
        <v/>
      </c>
      <c r="C190" s="36" t="str">
        <f>IF(O190&lt;&gt;"", _xlfn.CONCAT(TEXT(_xlfn.XLOOKUP(B190, 'リスト　※入力不要です'!A:A, 'リスト　※入力不要です'!B:B), "00"), "1", A190), "")</f>
        <v/>
      </c>
      <c r="D190" s="36" t="str">
        <f>IF(O190 &lt;&gt; "", 記入用シート1!$G$15, "")</f>
        <v/>
      </c>
      <c r="E190" s="36" t="str">
        <f>IF(O190 &lt;&gt; "", IF(記入用シート1!$C$9 = "☑", "同意あり", "同意なし"), "")</f>
        <v/>
      </c>
      <c r="F190" s="36" t="str">
        <f>IF(O190 &lt;&gt; "", 記入用シート1!$G$19, "")</f>
        <v/>
      </c>
      <c r="G190" s="36" t="str">
        <f>IF(O190 &lt;&gt; "", 記入用シート1!$G$20, "")</f>
        <v/>
      </c>
      <c r="H190" s="37" t="str">
        <f>IF(O190 &lt;&gt; "", 記入用シート1!$G$21, "")</f>
        <v/>
      </c>
      <c r="I190" s="36" t="str">
        <f>IF(O190 &lt;&gt; "", 記入用シート1!$G$22, "")</f>
        <v/>
      </c>
      <c r="J190" s="36" t="str" cm="1">
        <f t="array" ref="J190">IF(O190 &lt;&gt; "", _xlfn.IFS(記入用シート1!$G$26="はい", "利用申請している", 記入用シート1!$G$26="いいえ", "利用申請していない"), "")</f>
        <v/>
      </c>
      <c r="K190" s="36" t="str">
        <f>IF(O190 &lt;&gt; "", 記入用シート1!$G$27, "")</f>
        <v/>
      </c>
      <c r="L190" s="36" t="str" cm="1">
        <f t="array" ref="L190">IF(O190 &lt;&gt; "", _xlfn.IFS(記入用シート1!$G$28 = "はい", "発行できる", 記入用シート1!$G$28 = "いいえ", "発行できない"), "")</f>
        <v/>
      </c>
      <c r="M190" s="36" t="str" cm="1">
        <f t="array" ref="M190">IF(O190 &lt;&gt; "", _xlfn.IFS(記入用シート1!$G$31 = "はい", "LRA登録済", 記入用シート1!$G$31 = "いいえ", "LRA未登録"), "")</f>
        <v/>
      </c>
      <c r="N190" s="40" t="str">
        <f t="shared" si="2"/>
        <v/>
      </c>
      <c r="O190" s="36" t="str">
        <f>IF(記入用シート2!B466 &lt;&gt; "", 記入用シート2!B466, "")</f>
        <v/>
      </c>
      <c r="P190" s="36" t="str">
        <f>IF(記入用シート2!C466 &lt;&gt; "", 記入用シート2!C466, "")</f>
        <v/>
      </c>
      <c r="Q190" s="36" t="str">
        <f>IF(記入用シート2!D466 &lt;&gt; "", TEXT(記入用シート2!D466, "000000"), "")</f>
        <v/>
      </c>
      <c r="R190" s="36" t="str">
        <f>IF(記入用シート2!E466 &lt;&gt; "", 記入用シート2!E466, "")</f>
        <v/>
      </c>
      <c r="S190" s="36" t="str">
        <f>IF(記入用シート2!F466 &lt;&gt; "", 記入用シート2!F466, "")</f>
        <v/>
      </c>
      <c r="T190" s="36" t="str">
        <f>IF(記入用シート2!G466 &lt;&gt; "", 記入用シート2!G466, "")</f>
        <v/>
      </c>
      <c r="U190" s="36" t="str">
        <f>IF(記入用シート2!H466 &lt;&gt; "", 記入用シート2!H466, "")</f>
        <v/>
      </c>
    </row>
    <row r="191" spans="1:21" x14ac:dyDescent="0.4">
      <c r="A191" s="36" t="str">
        <f>IF(O191 &lt;&gt; "", TEXT(記入用シート1!$G$13, "0000000"), "")</f>
        <v/>
      </c>
      <c r="B191" s="36" t="str">
        <f>IF(O191 &lt;&gt; "", 記入用シート1!$G$14, "")</f>
        <v/>
      </c>
      <c r="C191" s="36" t="str">
        <f>IF(O191&lt;&gt;"", _xlfn.CONCAT(TEXT(_xlfn.XLOOKUP(B191, 'リスト　※入力不要です'!A:A, 'リスト　※入力不要です'!B:B), "00"), "1", A191), "")</f>
        <v/>
      </c>
      <c r="D191" s="36" t="str">
        <f>IF(O191 &lt;&gt; "", 記入用シート1!$G$15, "")</f>
        <v/>
      </c>
      <c r="E191" s="36" t="str">
        <f>IF(O191 &lt;&gt; "", IF(記入用シート1!$C$9 = "☑", "同意あり", "同意なし"), "")</f>
        <v/>
      </c>
      <c r="F191" s="36" t="str">
        <f>IF(O191 &lt;&gt; "", 記入用シート1!$G$19, "")</f>
        <v/>
      </c>
      <c r="G191" s="36" t="str">
        <f>IF(O191 &lt;&gt; "", 記入用シート1!$G$20, "")</f>
        <v/>
      </c>
      <c r="H191" s="37" t="str">
        <f>IF(O191 &lt;&gt; "", 記入用シート1!$G$21, "")</f>
        <v/>
      </c>
      <c r="I191" s="36" t="str">
        <f>IF(O191 &lt;&gt; "", 記入用シート1!$G$22, "")</f>
        <v/>
      </c>
      <c r="J191" s="36" t="str" cm="1">
        <f t="array" ref="J191">IF(O191 &lt;&gt; "", _xlfn.IFS(記入用シート1!$G$26="はい", "利用申請している", 記入用シート1!$G$26="いいえ", "利用申請していない"), "")</f>
        <v/>
      </c>
      <c r="K191" s="36" t="str">
        <f>IF(O191 &lt;&gt; "", 記入用シート1!$G$27, "")</f>
        <v/>
      </c>
      <c r="L191" s="36" t="str" cm="1">
        <f t="array" ref="L191">IF(O191 &lt;&gt; "", _xlfn.IFS(記入用シート1!$G$28 = "はい", "発行できる", 記入用シート1!$G$28 = "いいえ", "発行できない"), "")</f>
        <v/>
      </c>
      <c r="M191" s="36" t="str" cm="1">
        <f t="array" ref="M191">IF(O191 &lt;&gt; "", _xlfn.IFS(記入用シート1!$G$31 = "はい", "LRA登録済", 記入用シート1!$G$31 = "いいえ", "LRA未登録"), "")</f>
        <v/>
      </c>
      <c r="N191" s="40" t="str">
        <f t="shared" si="2"/>
        <v/>
      </c>
      <c r="O191" s="36" t="str">
        <f>IF(記入用シート2!B467 &lt;&gt; "", 記入用シート2!B467, "")</f>
        <v/>
      </c>
      <c r="P191" s="36" t="str">
        <f>IF(記入用シート2!C467 &lt;&gt; "", 記入用シート2!C467, "")</f>
        <v/>
      </c>
      <c r="Q191" s="36" t="str">
        <f>IF(記入用シート2!D467 &lt;&gt; "", TEXT(記入用シート2!D467, "000000"), "")</f>
        <v/>
      </c>
      <c r="R191" s="36" t="str">
        <f>IF(記入用シート2!E467 &lt;&gt; "", 記入用シート2!E467, "")</f>
        <v/>
      </c>
      <c r="S191" s="36" t="str">
        <f>IF(記入用シート2!F467 &lt;&gt; "", 記入用シート2!F467, "")</f>
        <v/>
      </c>
      <c r="T191" s="36" t="str">
        <f>IF(記入用シート2!G467 &lt;&gt; "", 記入用シート2!G467, "")</f>
        <v/>
      </c>
      <c r="U191" s="36" t="str">
        <f>IF(記入用シート2!H467 &lt;&gt; "", 記入用シート2!H467, "")</f>
        <v/>
      </c>
    </row>
    <row r="192" spans="1:21" x14ac:dyDescent="0.4">
      <c r="A192" s="36" t="str">
        <f>IF(O192 &lt;&gt; "", TEXT(記入用シート1!$G$13, "0000000"), "")</f>
        <v/>
      </c>
      <c r="B192" s="36" t="str">
        <f>IF(O192 &lt;&gt; "", 記入用シート1!$G$14, "")</f>
        <v/>
      </c>
      <c r="C192" s="36" t="str">
        <f>IF(O192&lt;&gt;"", _xlfn.CONCAT(TEXT(_xlfn.XLOOKUP(B192, 'リスト　※入力不要です'!A:A, 'リスト　※入力不要です'!B:B), "00"), "1", A192), "")</f>
        <v/>
      </c>
      <c r="D192" s="36" t="str">
        <f>IF(O192 &lt;&gt; "", 記入用シート1!$G$15, "")</f>
        <v/>
      </c>
      <c r="E192" s="36" t="str">
        <f>IF(O192 &lt;&gt; "", IF(記入用シート1!$C$9 = "☑", "同意あり", "同意なし"), "")</f>
        <v/>
      </c>
      <c r="F192" s="36" t="str">
        <f>IF(O192 &lt;&gt; "", 記入用シート1!$G$19, "")</f>
        <v/>
      </c>
      <c r="G192" s="36" t="str">
        <f>IF(O192 &lt;&gt; "", 記入用シート1!$G$20, "")</f>
        <v/>
      </c>
      <c r="H192" s="37" t="str">
        <f>IF(O192 &lt;&gt; "", 記入用シート1!$G$21, "")</f>
        <v/>
      </c>
      <c r="I192" s="36" t="str">
        <f>IF(O192 &lt;&gt; "", 記入用シート1!$G$22, "")</f>
        <v/>
      </c>
      <c r="J192" s="36" t="str" cm="1">
        <f t="array" ref="J192">IF(O192 &lt;&gt; "", _xlfn.IFS(記入用シート1!$G$26="はい", "利用申請している", 記入用シート1!$G$26="いいえ", "利用申請していない"), "")</f>
        <v/>
      </c>
      <c r="K192" s="36" t="str">
        <f>IF(O192 &lt;&gt; "", 記入用シート1!$G$27, "")</f>
        <v/>
      </c>
      <c r="L192" s="36" t="str" cm="1">
        <f t="array" ref="L192">IF(O192 &lt;&gt; "", _xlfn.IFS(記入用シート1!$G$28 = "はい", "発行できる", 記入用シート1!$G$28 = "いいえ", "発行できない"), "")</f>
        <v/>
      </c>
      <c r="M192" s="36" t="str" cm="1">
        <f t="array" ref="M192">IF(O192 &lt;&gt; "", _xlfn.IFS(記入用シート1!$G$31 = "はい", "LRA登録済", 記入用シート1!$G$31 = "いいえ", "LRA未登録"), "")</f>
        <v/>
      </c>
      <c r="N192" s="40" t="str">
        <f t="shared" si="2"/>
        <v/>
      </c>
      <c r="O192" s="36" t="str">
        <f>IF(記入用シート2!B468 &lt;&gt; "", 記入用シート2!B468, "")</f>
        <v/>
      </c>
      <c r="P192" s="36" t="str">
        <f>IF(記入用シート2!C468 &lt;&gt; "", 記入用シート2!C468, "")</f>
        <v/>
      </c>
      <c r="Q192" s="36" t="str">
        <f>IF(記入用シート2!D468 &lt;&gt; "", TEXT(記入用シート2!D468, "000000"), "")</f>
        <v/>
      </c>
      <c r="R192" s="36" t="str">
        <f>IF(記入用シート2!E468 &lt;&gt; "", 記入用シート2!E468, "")</f>
        <v/>
      </c>
      <c r="S192" s="36" t="str">
        <f>IF(記入用シート2!F468 &lt;&gt; "", 記入用シート2!F468, "")</f>
        <v/>
      </c>
      <c r="T192" s="36" t="str">
        <f>IF(記入用シート2!G468 &lt;&gt; "", 記入用シート2!G468, "")</f>
        <v/>
      </c>
      <c r="U192" s="36" t="str">
        <f>IF(記入用シート2!H468 &lt;&gt; "", 記入用シート2!H468, "")</f>
        <v/>
      </c>
    </row>
    <row r="193" spans="1:21" x14ac:dyDescent="0.4">
      <c r="A193" s="36" t="str">
        <f>IF(O193 &lt;&gt; "", TEXT(記入用シート1!$G$13, "0000000"), "")</f>
        <v/>
      </c>
      <c r="B193" s="36" t="str">
        <f>IF(O193 &lt;&gt; "", 記入用シート1!$G$14, "")</f>
        <v/>
      </c>
      <c r="C193" s="36" t="str">
        <f>IF(O193&lt;&gt;"", _xlfn.CONCAT(TEXT(_xlfn.XLOOKUP(B193, 'リスト　※入力不要です'!A:A, 'リスト　※入力不要です'!B:B), "00"), "1", A193), "")</f>
        <v/>
      </c>
      <c r="D193" s="36" t="str">
        <f>IF(O193 &lt;&gt; "", 記入用シート1!$G$15, "")</f>
        <v/>
      </c>
      <c r="E193" s="36" t="str">
        <f>IF(O193 &lt;&gt; "", IF(記入用シート1!$C$9 = "☑", "同意あり", "同意なし"), "")</f>
        <v/>
      </c>
      <c r="F193" s="36" t="str">
        <f>IF(O193 &lt;&gt; "", 記入用シート1!$G$19, "")</f>
        <v/>
      </c>
      <c r="G193" s="36" t="str">
        <f>IF(O193 &lt;&gt; "", 記入用シート1!$G$20, "")</f>
        <v/>
      </c>
      <c r="H193" s="37" t="str">
        <f>IF(O193 &lt;&gt; "", 記入用シート1!$G$21, "")</f>
        <v/>
      </c>
      <c r="I193" s="36" t="str">
        <f>IF(O193 &lt;&gt; "", 記入用シート1!$G$22, "")</f>
        <v/>
      </c>
      <c r="J193" s="36" t="str" cm="1">
        <f t="array" ref="J193">IF(O193 &lt;&gt; "", _xlfn.IFS(記入用シート1!$G$26="はい", "利用申請している", 記入用シート1!$G$26="いいえ", "利用申請していない"), "")</f>
        <v/>
      </c>
      <c r="K193" s="36" t="str">
        <f>IF(O193 &lt;&gt; "", 記入用シート1!$G$27, "")</f>
        <v/>
      </c>
      <c r="L193" s="36" t="str" cm="1">
        <f t="array" ref="L193">IF(O193 &lt;&gt; "", _xlfn.IFS(記入用シート1!$G$28 = "はい", "発行できる", 記入用シート1!$G$28 = "いいえ", "発行できない"), "")</f>
        <v/>
      </c>
      <c r="M193" s="36" t="str" cm="1">
        <f t="array" ref="M193">IF(O193 &lt;&gt; "", _xlfn.IFS(記入用シート1!$G$31 = "はい", "LRA登録済", 記入用シート1!$G$31 = "いいえ", "LRA未登録"), "")</f>
        <v/>
      </c>
      <c r="N193" s="40" t="str">
        <f t="shared" si="2"/>
        <v/>
      </c>
      <c r="O193" s="36" t="str">
        <f>IF(記入用シート2!B469 &lt;&gt; "", 記入用シート2!B469, "")</f>
        <v/>
      </c>
      <c r="P193" s="36" t="str">
        <f>IF(記入用シート2!C469 &lt;&gt; "", 記入用シート2!C469, "")</f>
        <v/>
      </c>
      <c r="Q193" s="36" t="str">
        <f>IF(記入用シート2!D469 &lt;&gt; "", TEXT(記入用シート2!D469, "000000"), "")</f>
        <v/>
      </c>
      <c r="R193" s="36" t="str">
        <f>IF(記入用シート2!E469 &lt;&gt; "", 記入用シート2!E469, "")</f>
        <v/>
      </c>
      <c r="S193" s="36" t="str">
        <f>IF(記入用シート2!F469 &lt;&gt; "", 記入用シート2!F469, "")</f>
        <v/>
      </c>
      <c r="T193" s="36" t="str">
        <f>IF(記入用シート2!G469 &lt;&gt; "", 記入用シート2!G469, "")</f>
        <v/>
      </c>
      <c r="U193" s="36" t="str">
        <f>IF(記入用シート2!H469 &lt;&gt; "", 記入用シート2!H469, "")</f>
        <v/>
      </c>
    </row>
    <row r="194" spans="1:21" x14ac:dyDescent="0.4">
      <c r="A194" s="36" t="str">
        <f>IF(O194 &lt;&gt; "", TEXT(記入用シート1!$G$13, "0000000"), "")</f>
        <v/>
      </c>
      <c r="B194" s="36" t="str">
        <f>IF(O194 &lt;&gt; "", 記入用シート1!$G$14, "")</f>
        <v/>
      </c>
      <c r="C194" s="36" t="str">
        <f>IF(O194&lt;&gt;"", _xlfn.CONCAT(TEXT(_xlfn.XLOOKUP(B194, 'リスト　※入力不要です'!A:A, 'リスト　※入力不要です'!B:B), "00"), "1", A194), "")</f>
        <v/>
      </c>
      <c r="D194" s="36" t="str">
        <f>IF(O194 &lt;&gt; "", 記入用シート1!$G$15, "")</f>
        <v/>
      </c>
      <c r="E194" s="36" t="str">
        <f>IF(O194 &lt;&gt; "", IF(記入用シート1!$C$9 = "☑", "同意あり", "同意なし"), "")</f>
        <v/>
      </c>
      <c r="F194" s="36" t="str">
        <f>IF(O194 &lt;&gt; "", 記入用シート1!$G$19, "")</f>
        <v/>
      </c>
      <c r="G194" s="36" t="str">
        <f>IF(O194 &lt;&gt; "", 記入用シート1!$G$20, "")</f>
        <v/>
      </c>
      <c r="H194" s="37" t="str">
        <f>IF(O194 &lt;&gt; "", 記入用シート1!$G$21, "")</f>
        <v/>
      </c>
      <c r="I194" s="36" t="str">
        <f>IF(O194 &lt;&gt; "", 記入用シート1!$G$22, "")</f>
        <v/>
      </c>
      <c r="J194" s="36" t="str" cm="1">
        <f t="array" ref="J194">IF(O194 &lt;&gt; "", _xlfn.IFS(記入用シート1!$G$26="はい", "利用申請している", 記入用シート1!$G$26="いいえ", "利用申請していない"), "")</f>
        <v/>
      </c>
      <c r="K194" s="36" t="str">
        <f>IF(O194 &lt;&gt; "", 記入用シート1!$G$27, "")</f>
        <v/>
      </c>
      <c r="L194" s="36" t="str" cm="1">
        <f t="array" ref="L194">IF(O194 &lt;&gt; "", _xlfn.IFS(記入用シート1!$G$28 = "はい", "発行できる", 記入用シート1!$G$28 = "いいえ", "発行できない"), "")</f>
        <v/>
      </c>
      <c r="M194" s="36" t="str" cm="1">
        <f t="array" ref="M194">IF(O194 &lt;&gt; "", _xlfn.IFS(記入用シート1!$G$31 = "はい", "LRA登録済", 記入用シート1!$G$31 = "いいえ", "LRA未登録"), "")</f>
        <v/>
      </c>
      <c r="N194" s="40" t="str">
        <f t="shared" si="2"/>
        <v/>
      </c>
      <c r="O194" s="36" t="str">
        <f>IF(記入用シート2!B470 &lt;&gt; "", 記入用シート2!B470, "")</f>
        <v/>
      </c>
      <c r="P194" s="36" t="str">
        <f>IF(記入用シート2!C470 &lt;&gt; "", 記入用シート2!C470, "")</f>
        <v/>
      </c>
      <c r="Q194" s="36" t="str">
        <f>IF(記入用シート2!D470 &lt;&gt; "", TEXT(記入用シート2!D470, "000000"), "")</f>
        <v/>
      </c>
      <c r="R194" s="36" t="str">
        <f>IF(記入用シート2!E470 &lt;&gt; "", 記入用シート2!E470, "")</f>
        <v/>
      </c>
      <c r="S194" s="36" t="str">
        <f>IF(記入用シート2!F470 &lt;&gt; "", 記入用シート2!F470, "")</f>
        <v/>
      </c>
      <c r="T194" s="36" t="str">
        <f>IF(記入用シート2!G470 &lt;&gt; "", 記入用シート2!G470, "")</f>
        <v/>
      </c>
      <c r="U194" s="36" t="str">
        <f>IF(記入用シート2!H470 &lt;&gt; "", 記入用シート2!H470, "")</f>
        <v/>
      </c>
    </row>
    <row r="195" spans="1:21" x14ac:dyDescent="0.4">
      <c r="A195" s="36" t="str">
        <f>IF(O195 &lt;&gt; "", TEXT(記入用シート1!$G$13, "0000000"), "")</f>
        <v/>
      </c>
      <c r="B195" s="36" t="str">
        <f>IF(O195 &lt;&gt; "", 記入用シート1!$G$14, "")</f>
        <v/>
      </c>
      <c r="C195" s="36" t="str">
        <f>IF(O195&lt;&gt;"", _xlfn.CONCAT(TEXT(_xlfn.XLOOKUP(B195, 'リスト　※入力不要です'!A:A, 'リスト　※入力不要です'!B:B), "00"), "1", A195), "")</f>
        <v/>
      </c>
      <c r="D195" s="36" t="str">
        <f>IF(O195 &lt;&gt; "", 記入用シート1!$G$15, "")</f>
        <v/>
      </c>
      <c r="E195" s="36" t="str">
        <f>IF(O195 &lt;&gt; "", IF(記入用シート1!$C$9 = "☑", "同意あり", "同意なし"), "")</f>
        <v/>
      </c>
      <c r="F195" s="36" t="str">
        <f>IF(O195 &lt;&gt; "", 記入用シート1!$G$19, "")</f>
        <v/>
      </c>
      <c r="G195" s="36" t="str">
        <f>IF(O195 &lt;&gt; "", 記入用シート1!$G$20, "")</f>
        <v/>
      </c>
      <c r="H195" s="37" t="str">
        <f>IF(O195 &lt;&gt; "", 記入用シート1!$G$21, "")</f>
        <v/>
      </c>
      <c r="I195" s="36" t="str">
        <f>IF(O195 &lt;&gt; "", 記入用シート1!$G$22, "")</f>
        <v/>
      </c>
      <c r="J195" s="36" t="str" cm="1">
        <f t="array" ref="J195">IF(O195 &lt;&gt; "", _xlfn.IFS(記入用シート1!$G$26="はい", "利用申請している", 記入用シート1!$G$26="いいえ", "利用申請していない"), "")</f>
        <v/>
      </c>
      <c r="K195" s="36" t="str">
        <f>IF(O195 &lt;&gt; "", 記入用シート1!$G$27, "")</f>
        <v/>
      </c>
      <c r="L195" s="36" t="str" cm="1">
        <f t="array" ref="L195">IF(O195 &lt;&gt; "", _xlfn.IFS(記入用シート1!$G$28 = "はい", "発行できる", 記入用シート1!$G$28 = "いいえ", "発行できない"), "")</f>
        <v/>
      </c>
      <c r="M195" s="36" t="str" cm="1">
        <f t="array" ref="M195">IF(O195 &lt;&gt; "", _xlfn.IFS(記入用シート1!$G$31 = "はい", "LRA登録済", 記入用シート1!$G$31 = "いいえ", "LRA未登録"), "")</f>
        <v/>
      </c>
      <c r="N195" s="40" t="str">
        <f t="shared" ref="N195:N201" si="3">IF(O195&lt;&gt;"", ROW()-1, "")</f>
        <v/>
      </c>
      <c r="O195" s="36" t="str">
        <f>IF(記入用シート2!B471 &lt;&gt; "", 記入用シート2!B471, "")</f>
        <v/>
      </c>
      <c r="P195" s="36" t="str">
        <f>IF(記入用シート2!C471 &lt;&gt; "", 記入用シート2!C471, "")</f>
        <v/>
      </c>
      <c r="Q195" s="36" t="str">
        <f>IF(記入用シート2!D471 &lt;&gt; "", TEXT(記入用シート2!D471, "000000"), "")</f>
        <v/>
      </c>
      <c r="R195" s="36" t="str">
        <f>IF(記入用シート2!E471 &lt;&gt; "", 記入用シート2!E471, "")</f>
        <v/>
      </c>
      <c r="S195" s="36" t="str">
        <f>IF(記入用シート2!F471 &lt;&gt; "", 記入用シート2!F471, "")</f>
        <v/>
      </c>
      <c r="T195" s="36" t="str">
        <f>IF(記入用シート2!G471 &lt;&gt; "", 記入用シート2!G471, "")</f>
        <v/>
      </c>
      <c r="U195" s="36" t="str">
        <f>IF(記入用シート2!H471 &lt;&gt; "", 記入用シート2!H471, "")</f>
        <v/>
      </c>
    </row>
    <row r="196" spans="1:21" x14ac:dyDescent="0.4">
      <c r="A196" s="36" t="str">
        <f>IF(O196 &lt;&gt; "", TEXT(記入用シート1!$G$13, "0000000"), "")</f>
        <v/>
      </c>
      <c r="B196" s="36" t="str">
        <f>IF(O196 &lt;&gt; "", 記入用シート1!$G$14, "")</f>
        <v/>
      </c>
      <c r="C196" s="36" t="str">
        <f>IF(O196&lt;&gt;"", _xlfn.CONCAT(TEXT(_xlfn.XLOOKUP(B196, 'リスト　※入力不要です'!A:A, 'リスト　※入力不要です'!B:B), "00"), "1", A196), "")</f>
        <v/>
      </c>
      <c r="D196" s="36" t="str">
        <f>IF(O196 &lt;&gt; "", 記入用シート1!$G$15, "")</f>
        <v/>
      </c>
      <c r="E196" s="36" t="str">
        <f>IF(O196 &lt;&gt; "", IF(記入用シート1!$C$9 = "☑", "同意あり", "同意なし"), "")</f>
        <v/>
      </c>
      <c r="F196" s="36" t="str">
        <f>IF(O196 &lt;&gt; "", 記入用シート1!$G$19, "")</f>
        <v/>
      </c>
      <c r="G196" s="36" t="str">
        <f>IF(O196 &lt;&gt; "", 記入用シート1!$G$20, "")</f>
        <v/>
      </c>
      <c r="H196" s="37" t="str">
        <f>IF(O196 &lt;&gt; "", 記入用シート1!$G$21, "")</f>
        <v/>
      </c>
      <c r="I196" s="36" t="str">
        <f>IF(O196 &lt;&gt; "", 記入用シート1!$G$22, "")</f>
        <v/>
      </c>
      <c r="J196" s="36" t="str" cm="1">
        <f t="array" ref="J196">IF(O196 &lt;&gt; "", _xlfn.IFS(記入用シート1!$G$26="はい", "利用申請している", 記入用シート1!$G$26="いいえ", "利用申請していない"), "")</f>
        <v/>
      </c>
      <c r="K196" s="36" t="str">
        <f>IF(O196 &lt;&gt; "", 記入用シート1!$G$27, "")</f>
        <v/>
      </c>
      <c r="L196" s="36" t="str" cm="1">
        <f t="array" ref="L196">IF(O196 &lt;&gt; "", _xlfn.IFS(記入用シート1!$G$28 = "はい", "発行できる", 記入用シート1!$G$28 = "いいえ", "発行できない"), "")</f>
        <v/>
      </c>
      <c r="M196" s="36" t="str" cm="1">
        <f t="array" ref="M196">IF(O196 &lt;&gt; "", _xlfn.IFS(記入用シート1!$G$31 = "はい", "LRA登録済", 記入用シート1!$G$31 = "いいえ", "LRA未登録"), "")</f>
        <v/>
      </c>
      <c r="N196" s="40" t="str">
        <f t="shared" si="3"/>
        <v/>
      </c>
      <c r="O196" s="36" t="str">
        <f>IF(記入用シート2!B472 &lt;&gt; "", 記入用シート2!B472, "")</f>
        <v/>
      </c>
      <c r="P196" s="36" t="str">
        <f>IF(記入用シート2!C472 &lt;&gt; "", 記入用シート2!C472, "")</f>
        <v/>
      </c>
      <c r="Q196" s="36" t="str">
        <f>IF(記入用シート2!D472 &lt;&gt; "", TEXT(記入用シート2!D472, "000000"), "")</f>
        <v/>
      </c>
      <c r="R196" s="36" t="str">
        <f>IF(記入用シート2!E472 &lt;&gt; "", 記入用シート2!E472, "")</f>
        <v/>
      </c>
      <c r="S196" s="36" t="str">
        <f>IF(記入用シート2!F472 &lt;&gt; "", 記入用シート2!F472, "")</f>
        <v/>
      </c>
      <c r="T196" s="36" t="str">
        <f>IF(記入用シート2!G472 &lt;&gt; "", 記入用シート2!G472, "")</f>
        <v/>
      </c>
      <c r="U196" s="36" t="str">
        <f>IF(記入用シート2!H472 &lt;&gt; "", 記入用シート2!H472, "")</f>
        <v/>
      </c>
    </row>
    <row r="197" spans="1:21" x14ac:dyDescent="0.4">
      <c r="A197" s="36" t="str">
        <f>IF(O197 &lt;&gt; "", TEXT(記入用シート1!$G$13, "0000000"), "")</f>
        <v/>
      </c>
      <c r="B197" s="36" t="str">
        <f>IF(O197 &lt;&gt; "", 記入用シート1!$G$14, "")</f>
        <v/>
      </c>
      <c r="C197" s="36" t="str">
        <f>IF(O197&lt;&gt;"", _xlfn.CONCAT(TEXT(_xlfn.XLOOKUP(B197, 'リスト　※入力不要です'!A:A, 'リスト　※入力不要です'!B:B), "00"), "1", A197), "")</f>
        <v/>
      </c>
      <c r="D197" s="36" t="str">
        <f>IF(O197 &lt;&gt; "", 記入用シート1!$G$15, "")</f>
        <v/>
      </c>
      <c r="E197" s="36" t="str">
        <f>IF(O197 &lt;&gt; "", IF(記入用シート1!$C$9 = "☑", "同意あり", "同意なし"), "")</f>
        <v/>
      </c>
      <c r="F197" s="36" t="str">
        <f>IF(O197 &lt;&gt; "", 記入用シート1!$G$19, "")</f>
        <v/>
      </c>
      <c r="G197" s="36" t="str">
        <f>IF(O197 &lt;&gt; "", 記入用シート1!$G$20, "")</f>
        <v/>
      </c>
      <c r="H197" s="37" t="str">
        <f>IF(O197 &lt;&gt; "", 記入用シート1!$G$21, "")</f>
        <v/>
      </c>
      <c r="I197" s="36" t="str">
        <f>IF(O197 &lt;&gt; "", 記入用シート1!$G$22, "")</f>
        <v/>
      </c>
      <c r="J197" s="36" t="str" cm="1">
        <f t="array" ref="J197">IF(O197 &lt;&gt; "", _xlfn.IFS(記入用シート1!$G$26="はい", "利用申請している", 記入用シート1!$G$26="いいえ", "利用申請していない"), "")</f>
        <v/>
      </c>
      <c r="K197" s="36" t="str">
        <f>IF(O197 &lt;&gt; "", 記入用シート1!$G$27, "")</f>
        <v/>
      </c>
      <c r="L197" s="36" t="str" cm="1">
        <f t="array" ref="L197">IF(O197 &lt;&gt; "", _xlfn.IFS(記入用シート1!$G$28 = "はい", "発行できる", 記入用シート1!$G$28 = "いいえ", "発行できない"), "")</f>
        <v/>
      </c>
      <c r="M197" s="36" t="str" cm="1">
        <f t="array" ref="M197">IF(O197 &lt;&gt; "", _xlfn.IFS(記入用シート1!$G$31 = "はい", "LRA登録済", 記入用シート1!$G$31 = "いいえ", "LRA未登録"), "")</f>
        <v/>
      </c>
      <c r="N197" s="40" t="str">
        <f t="shared" si="3"/>
        <v/>
      </c>
      <c r="O197" s="36" t="str">
        <f>IF(記入用シート2!B473 &lt;&gt; "", 記入用シート2!B473, "")</f>
        <v/>
      </c>
      <c r="P197" s="36" t="str">
        <f>IF(記入用シート2!C473 &lt;&gt; "", 記入用シート2!C473, "")</f>
        <v/>
      </c>
      <c r="Q197" s="36" t="str">
        <f>IF(記入用シート2!D473 &lt;&gt; "", TEXT(記入用シート2!D473, "000000"), "")</f>
        <v/>
      </c>
      <c r="R197" s="36" t="str">
        <f>IF(記入用シート2!E473 &lt;&gt; "", 記入用シート2!E473, "")</f>
        <v/>
      </c>
      <c r="S197" s="36" t="str">
        <f>IF(記入用シート2!F473 &lt;&gt; "", 記入用シート2!F473, "")</f>
        <v/>
      </c>
      <c r="T197" s="36" t="str">
        <f>IF(記入用シート2!G473 &lt;&gt; "", 記入用シート2!G473, "")</f>
        <v/>
      </c>
      <c r="U197" s="36" t="str">
        <f>IF(記入用シート2!H473 &lt;&gt; "", 記入用シート2!H473, "")</f>
        <v/>
      </c>
    </row>
    <row r="198" spans="1:21" x14ac:dyDescent="0.4">
      <c r="A198" s="36" t="str">
        <f>IF(O198 &lt;&gt; "", TEXT(記入用シート1!$G$13, "0000000"), "")</f>
        <v/>
      </c>
      <c r="B198" s="36" t="str">
        <f>IF(O198 &lt;&gt; "", 記入用シート1!$G$14, "")</f>
        <v/>
      </c>
      <c r="C198" s="36" t="str">
        <f>IF(O198&lt;&gt;"", _xlfn.CONCAT(TEXT(_xlfn.XLOOKUP(B198, 'リスト　※入力不要です'!A:A, 'リスト　※入力不要です'!B:B), "00"), "1", A198), "")</f>
        <v/>
      </c>
      <c r="D198" s="36" t="str">
        <f>IF(O198 &lt;&gt; "", 記入用シート1!$G$15, "")</f>
        <v/>
      </c>
      <c r="E198" s="36" t="str">
        <f>IF(O198 &lt;&gt; "", IF(記入用シート1!$C$9 = "☑", "同意あり", "同意なし"), "")</f>
        <v/>
      </c>
      <c r="F198" s="36" t="str">
        <f>IF(O198 &lt;&gt; "", 記入用シート1!$G$19, "")</f>
        <v/>
      </c>
      <c r="G198" s="36" t="str">
        <f>IF(O198 &lt;&gt; "", 記入用シート1!$G$20, "")</f>
        <v/>
      </c>
      <c r="H198" s="37" t="str">
        <f>IF(O198 &lt;&gt; "", 記入用シート1!$G$21, "")</f>
        <v/>
      </c>
      <c r="I198" s="36" t="str">
        <f>IF(O198 &lt;&gt; "", 記入用シート1!$G$22, "")</f>
        <v/>
      </c>
      <c r="J198" s="36" t="str" cm="1">
        <f t="array" ref="J198">IF(O198 &lt;&gt; "", _xlfn.IFS(記入用シート1!$G$26="はい", "利用申請している", 記入用シート1!$G$26="いいえ", "利用申請していない"), "")</f>
        <v/>
      </c>
      <c r="K198" s="36" t="str">
        <f>IF(O198 &lt;&gt; "", 記入用シート1!$G$27, "")</f>
        <v/>
      </c>
      <c r="L198" s="36" t="str" cm="1">
        <f t="array" ref="L198">IF(O198 &lt;&gt; "", _xlfn.IFS(記入用シート1!$G$28 = "はい", "発行できる", 記入用シート1!$G$28 = "いいえ", "発行できない"), "")</f>
        <v/>
      </c>
      <c r="M198" s="36" t="str" cm="1">
        <f t="array" ref="M198">IF(O198 &lt;&gt; "", _xlfn.IFS(記入用シート1!$G$31 = "はい", "LRA登録済", 記入用シート1!$G$31 = "いいえ", "LRA未登録"), "")</f>
        <v/>
      </c>
      <c r="N198" s="40" t="str">
        <f t="shared" si="3"/>
        <v/>
      </c>
      <c r="O198" s="36" t="str">
        <f>IF(記入用シート2!B474 &lt;&gt; "", 記入用シート2!B474, "")</f>
        <v/>
      </c>
      <c r="P198" s="36" t="str">
        <f>IF(記入用シート2!C474 &lt;&gt; "", 記入用シート2!C474, "")</f>
        <v/>
      </c>
      <c r="Q198" s="36" t="str">
        <f>IF(記入用シート2!D474 &lt;&gt; "", TEXT(記入用シート2!D474, "000000"), "")</f>
        <v/>
      </c>
      <c r="R198" s="36" t="str">
        <f>IF(記入用シート2!E474 &lt;&gt; "", 記入用シート2!E474, "")</f>
        <v/>
      </c>
      <c r="S198" s="36" t="str">
        <f>IF(記入用シート2!F474 &lt;&gt; "", 記入用シート2!F474, "")</f>
        <v/>
      </c>
      <c r="T198" s="36" t="str">
        <f>IF(記入用シート2!G474 &lt;&gt; "", 記入用シート2!G474, "")</f>
        <v/>
      </c>
      <c r="U198" s="36" t="str">
        <f>IF(記入用シート2!H474 &lt;&gt; "", 記入用シート2!H474, "")</f>
        <v/>
      </c>
    </row>
    <row r="199" spans="1:21" x14ac:dyDescent="0.4">
      <c r="A199" s="36" t="str">
        <f>IF(O199 &lt;&gt; "", TEXT(記入用シート1!$G$13, "0000000"), "")</f>
        <v/>
      </c>
      <c r="B199" s="36" t="str">
        <f>IF(O199 &lt;&gt; "", 記入用シート1!$G$14, "")</f>
        <v/>
      </c>
      <c r="C199" s="36" t="str">
        <f>IF(O199&lt;&gt;"", _xlfn.CONCAT(TEXT(_xlfn.XLOOKUP(B199, 'リスト　※入力不要です'!A:A, 'リスト　※入力不要です'!B:B), "00"), "1", A199), "")</f>
        <v/>
      </c>
      <c r="D199" s="36" t="str">
        <f>IF(O199 &lt;&gt; "", 記入用シート1!$G$15, "")</f>
        <v/>
      </c>
      <c r="E199" s="36" t="str">
        <f>IF(O199 &lt;&gt; "", IF(記入用シート1!$C$9 = "☑", "同意あり", "同意なし"), "")</f>
        <v/>
      </c>
      <c r="F199" s="36" t="str">
        <f>IF(O199 &lt;&gt; "", 記入用シート1!$G$19, "")</f>
        <v/>
      </c>
      <c r="G199" s="36" t="str">
        <f>IF(O199 &lt;&gt; "", 記入用シート1!$G$20, "")</f>
        <v/>
      </c>
      <c r="H199" s="37" t="str">
        <f>IF(O199 &lt;&gt; "", 記入用シート1!$G$21, "")</f>
        <v/>
      </c>
      <c r="I199" s="36" t="str">
        <f>IF(O199 &lt;&gt; "", 記入用シート1!$G$22, "")</f>
        <v/>
      </c>
      <c r="J199" s="36" t="str" cm="1">
        <f t="array" ref="J199">IF(O199 &lt;&gt; "", _xlfn.IFS(記入用シート1!$G$26="はい", "利用申請している", 記入用シート1!$G$26="いいえ", "利用申請していない"), "")</f>
        <v/>
      </c>
      <c r="K199" s="36" t="str">
        <f>IF(O199 &lt;&gt; "", 記入用シート1!$G$27, "")</f>
        <v/>
      </c>
      <c r="L199" s="36" t="str" cm="1">
        <f t="array" ref="L199">IF(O199 &lt;&gt; "", _xlfn.IFS(記入用シート1!$G$28 = "はい", "発行できる", 記入用シート1!$G$28 = "いいえ", "発行できない"), "")</f>
        <v/>
      </c>
      <c r="M199" s="36" t="str" cm="1">
        <f t="array" ref="M199">IF(O199 &lt;&gt; "", _xlfn.IFS(記入用シート1!$G$31 = "はい", "LRA登録済", 記入用シート1!$G$31 = "いいえ", "LRA未登録"), "")</f>
        <v/>
      </c>
      <c r="N199" s="40" t="str">
        <f t="shared" si="3"/>
        <v/>
      </c>
      <c r="O199" s="36" t="str">
        <f>IF(記入用シート2!B475 &lt;&gt; "", 記入用シート2!B475, "")</f>
        <v/>
      </c>
      <c r="P199" s="36" t="str">
        <f>IF(記入用シート2!C475 &lt;&gt; "", 記入用シート2!C475, "")</f>
        <v/>
      </c>
      <c r="Q199" s="36" t="str">
        <f>IF(記入用シート2!D475 &lt;&gt; "", TEXT(記入用シート2!D475, "000000"), "")</f>
        <v/>
      </c>
      <c r="R199" s="36" t="str">
        <f>IF(記入用シート2!E475 &lt;&gt; "", 記入用シート2!E475, "")</f>
        <v/>
      </c>
      <c r="S199" s="36" t="str">
        <f>IF(記入用シート2!F475 &lt;&gt; "", 記入用シート2!F475, "")</f>
        <v/>
      </c>
      <c r="T199" s="36" t="str">
        <f>IF(記入用シート2!G475 &lt;&gt; "", 記入用シート2!G475, "")</f>
        <v/>
      </c>
      <c r="U199" s="36" t="str">
        <f>IF(記入用シート2!H475 &lt;&gt; "", 記入用シート2!H475, "")</f>
        <v/>
      </c>
    </row>
    <row r="200" spans="1:21" x14ac:dyDescent="0.4">
      <c r="A200" s="36" t="str">
        <f>IF(O200 &lt;&gt; "", TEXT(記入用シート1!$G$13, "0000000"), "")</f>
        <v/>
      </c>
      <c r="B200" s="36" t="str">
        <f>IF(O200 &lt;&gt; "", 記入用シート1!$G$14, "")</f>
        <v/>
      </c>
      <c r="C200" s="36" t="str">
        <f>IF(O200&lt;&gt;"", _xlfn.CONCAT(TEXT(_xlfn.XLOOKUP(B200, 'リスト　※入力不要です'!A:A, 'リスト　※入力不要です'!B:B), "00"), "1", A200), "")</f>
        <v/>
      </c>
      <c r="D200" s="36" t="str">
        <f>IF(O200 &lt;&gt; "", 記入用シート1!$G$15, "")</f>
        <v/>
      </c>
      <c r="E200" s="36" t="str">
        <f>IF(O200 &lt;&gt; "", IF(記入用シート1!$C$9 = "☑", "同意あり", "同意なし"), "")</f>
        <v/>
      </c>
      <c r="F200" s="36" t="str">
        <f>IF(O200 &lt;&gt; "", 記入用シート1!$G$19, "")</f>
        <v/>
      </c>
      <c r="G200" s="36" t="str">
        <f>IF(O200 &lt;&gt; "", 記入用シート1!$G$20, "")</f>
        <v/>
      </c>
      <c r="H200" s="37" t="str">
        <f>IF(O200 &lt;&gt; "", 記入用シート1!$G$21, "")</f>
        <v/>
      </c>
      <c r="I200" s="36" t="str">
        <f>IF(O200 &lt;&gt; "", 記入用シート1!$G$22, "")</f>
        <v/>
      </c>
      <c r="J200" s="36" t="str" cm="1">
        <f t="array" ref="J200">IF(O200 &lt;&gt; "", _xlfn.IFS(記入用シート1!$G$26="はい", "利用申請している", 記入用シート1!$G$26="いいえ", "利用申請していない"), "")</f>
        <v/>
      </c>
      <c r="K200" s="36" t="str">
        <f>IF(O200 &lt;&gt; "", 記入用シート1!$G$27, "")</f>
        <v/>
      </c>
      <c r="L200" s="36" t="str" cm="1">
        <f t="array" ref="L200">IF(O200 &lt;&gt; "", _xlfn.IFS(記入用シート1!$G$28 = "はい", "発行できる", 記入用シート1!$G$28 = "いいえ", "発行できない"), "")</f>
        <v/>
      </c>
      <c r="M200" s="36" t="str" cm="1">
        <f t="array" ref="M200">IF(O200 &lt;&gt; "", _xlfn.IFS(記入用シート1!$G$31 = "はい", "LRA登録済", 記入用シート1!$G$31 = "いいえ", "LRA未登録"), "")</f>
        <v/>
      </c>
      <c r="N200" s="40" t="str">
        <f t="shared" si="3"/>
        <v/>
      </c>
      <c r="O200" s="36" t="str">
        <f>IF(記入用シート2!B476 &lt;&gt; "", 記入用シート2!B476, "")</f>
        <v/>
      </c>
      <c r="P200" s="36" t="str">
        <f>IF(記入用シート2!C476 &lt;&gt; "", 記入用シート2!C476, "")</f>
        <v/>
      </c>
      <c r="Q200" s="36" t="str">
        <f>IF(記入用シート2!D476 &lt;&gt; "", TEXT(記入用シート2!D476, "000000"), "")</f>
        <v/>
      </c>
      <c r="R200" s="36" t="str">
        <f>IF(記入用シート2!E476 &lt;&gt; "", 記入用シート2!E476, "")</f>
        <v/>
      </c>
      <c r="S200" s="36" t="str">
        <f>IF(記入用シート2!F476 &lt;&gt; "", 記入用シート2!F476, "")</f>
        <v/>
      </c>
      <c r="T200" s="36" t="str">
        <f>IF(記入用シート2!G476 &lt;&gt; "", 記入用シート2!G476, "")</f>
        <v/>
      </c>
      <c r="U200" s="36" t="str">
        <f>IF(記入用シート2!H476 &lt;&gt; "", 記入用シート2!H476, "")</f>
        <v/>
      </c>
    </row>
    <row r="201" spans="1:21" x14ac:dyDescent="0.4">
      <c r="A201" s="36" t="str">
        <f>IF(O201 &lt;&gt; "", TEXT(記入用シート1!$G$13, "0000000"), "")</f>
        <v/>
      </c>
      <c r="B201" s="36" t="str">
        <f>IF(O201 &lt;&gt; "", 記入用シート1!$G$14, "")</f>
        <v/>
      </c>
      <c r="C201" s="36" t="str">
        <f>IF(O201&lt;&gt;"", _xlfn.CONCAT(TEXT(_xlfn.XLOOKUP(B201, 'リスト　※入力不要です'!A:A, 'リスト　※入力不要です'!B:B), "00"), "1", A201), "")</f>
        <v/>
      </c>
      <c r="D201" s="36" t="str">
        <f>IF(O201 &lt;&gt; "", 記入用シート1!$G$15, "")</f>
        <v/>
      </c>
      <c r="E201" s="36" t="str">
        <f>IF(O201 &lt;&gt; "", IF(記入用シート1!$C$9 = "☑", "同意あり", "同意なし"), "")</f>
        <v/>
      </c>
      <c r="F201" s="36" t="str">
        <f>IF(O201 &lt;&gt; "", 記入用シート1!$G$19, "")</f>
        <v/>
      </c>
      <c r="G201" s="36" t="str">
        <f>IF(O201 &lt;&gt; "", 記入用シート1!$G$20, "")</f>
        <v/>
      </c>
      <c r="H201" s="37" t="str">
        <f>IF(O201 &lt;&gt; "", 記入用シート1!$G$21, "")</f>
        <v/>
      </c>
      <c r="I201" s="36" t="str">
        <f>IF(O201 &lt;&gt; "", 記入用シート1!$G$22, "")</f>
        <v/>
      </c>
      <c r="J201" s="36" t="str" cm="1">
        <f t="array" ref="J201">IF(O201 &lt;&gt; "", _xlfn.IFS(記入用シート1!$G$26="はい", "利用申請している", 記入用シート1!$G$26="いいえ", "利用申請していない"), "")</f>
        <v/>
      </c>
      <c r="K201" s="36" t="str">
        <f>IF(O201 &lt;&gt; "", 記入用シート1!$G$27, "")</f>
        <v/>
      </c>
      <c r="L201" s="36" t="str" cm="1">
        <f t="array" ref="L201">IF(O201 &lt;&gt; "", _xlfn.IFS(記入用シート1!$G$28 = "はい", "発行できる", 記入用シート1!$G$28 = "いいえ", "発行できない"), "")</f>
        <v/>
      </c>
      <c r="M201" s="36" t="str" cm="1">
        <f t="array" ref="M201">IF(O201 &lt;&gt; "", _xlfn.IFS(記入用シート1!$G$31 = "はい", "LRA登録済", 記入用シート1!$G$31 = "いいえ", "LRA未登録"), "")</f>
        <v/>
      </c>
      <c r="N201" s="40" t="str">
        <f t="shared" si="3"/>
        <v/>
      </c>
      <c r="O201" s="36" t="str">
        <f>IF(記入用シート2!B477 &lt;&gt; "", 記入用シート2!B477, "")</f>
        <v/>
      </c>
      <c r="P201" s="36" t="str">
        <f>IF(記入用シート2!C477 &lt;&gt; "", 記入用シート2!C477, "")</f>
        <v/>
      </c>
      <c r="Q201" s="36" t="str">
        <f>IF(記入用シート2!D477 &lt;&gt; "", TEXT(記入用シート2!D477, "000000"), "")</f>
        <v/>
      </c>
      <c r="R201" s="36" t="str">
        <f>IF(記入用シート2!E477 &lt;&gt; "", 記入用シート2!E477, "")</f>
        <v/>
      </c>
      <c r="S201" s="36" t="str">
        <f>IF(記入用シート2!F477 &lt;&gt; "", 記入用シート2!F477, "")</f>
        <v/>
      </c>
      <c r="T201" s="36" t="str">
        <f>IF(記入用シート2!G477 &lt;&gt; "", 記入用シート2!G477, "")</f>
        <v/>
      </c>
      <c r="U201" s="36" t="str">
        <f>IF(記入用シート2!H477 &lt;&gt; "", 記入用シート2!H477, "")</f>
        <v/>
      </c>
    </row>
    <row r="202" spans="1:21" x14ac:dyDescent="0.4">
      <c r="A202" s="36" t="str">
        <f>IF(O202 &lt;&gt; "", TEXT(記入用シート1!$G$13, "0000000"), "")</f>
        <v/>
      </c>
      <c r="B202" s="36" t="str">
        <f>IF(O202 &lt;&gt; "", 記入用シート1!$G$14, "")</f>
        <v/>
      </c>
      <c r="C202" s="36" t="str">
        <f>IF(O202&lt;&gt;"", _xlfn.CONCAT(TEXT(_xlfn.XLOOKUP(B202, 'リスト　※入力不要です'!A:A, 'リスト　※入力不要です'!B:B), "00"), "1", A202), "")</f>
        <v/>
      </c>
      <c r="D202" s="36" t="str">
        <f>IF(O202 &lt;&gt; "", 記入用シート1!$G$15, "")</f>
        <v/>
      </c>
      <c r="E202" s="36" t="str">
        <f>IF(O202 &lt;&gt; "", IF(記入用シート1!$C$9 = "☑", "同意あり", "同意なし"), "")</f>
        <v/>
      </c>
      <c r="F202" s="36" t="str">
        <f>IF(O202 &lt;&gt; "", 記入用シート1!$G$19, "")</f>
        <v/>
      </c>
      <c r="G202" s="36" t="str">
        <f>IF(O202 &lt;&gt; "", 記入用シート1!$G$20, "")</f>
        <v/>
      </c>
      <c r="H202" s="37" t="str">
        <f>IF(O202 &lt;&gt; "", 記入用シート1!$G$21, "")</f>
        <v/>
      </c>
      <c r="I202" s="36" t="str">
        <f>IF(O202 &lt;&gt; "", 記入用シート1!$G$22, "")</f>
        <v/>
      </c>
      <c r="J202" s="36" t="str" cm="1">
        <f t="array" ref="J202">IF(O202 &lt;&gt; "", _xlfn.IFS(記入用シート1!$G$26="はい", "利用申請している", 記入用シート1!$G$26="いいえ", "利用申請していない"), "")</f>
        <v/>
      </c>
      <c r="K202" s="36" t="str">
        <f>IF(O202 &lt;&gt; "", 記入用シート1!$G$27, "")</f>
        <v/>
      </c>
      <c r="L202" s="36" t="str" cm="1">
        <f t="array" ref="L202">IF(O202 &lt;&gt; "", _xlfn.IFS(記入用シート1!$G$28 = "はい", "発行できる", 記入用シート1!$G$28 = "いいえ", "発行できない"), "")</f>
        <v/>
      </c>
      <c r="M202" s="36" t="str" cm="1">
        <f t="array" ref="M202">IF(O202 &lt;&gt; "", _xlfn.IFS(記入用シート1!$G$31 = "はい", "LRA登録済", 記入用シート1!$G$31 = "いいえ", "LRA未登録"), "")</f>
        <v/>
      </c>
      <c r="N202" s="40" t="str">
        <f t="shared" ref="N202:N265" si="4">IF(O202&lt;&gt;"", ROW()-1, "")</f>
        <v/>
      </c>
      <c r="O202" s="36" t="str">
        <f>IF(記入用シート2!B478 &lt;&gt; "", 記入用シート2!B478, "")</f>
        <v/>
      </c>
      <c r="P202" s="36" t="str">
        <f>IF(記入用シート2!C478 &lt;&gt; "", 記入用シート2!C478, "")</f>
        <v/>
      </c>
      <c r="Q202" s="36" t="str">
        <f>IF(記入用シート2!D478 &lt;&gt; "", TEXT(記入用シート2!D478, "000000"), "")</f>
        <v/>
      </c>
      <c r="R202" s="36" t="str">
        <f>IF(記入用シート2!E478 &lt;&gt; "", 記入用シート2!E478, "")</f>
        <v/>
      </c>
      <c r="S202" s="36" t="str">
        <f>IF(記入用シート2!F478 &lt;&gt; "", 記入用シート2!F478, "")</f>
        <v/>
      </c>
      <c r="T202" s="36" t="str">
        <f>IF(記入用シート2!G478 &lt;&gt; "", 記入用シート2!G478, "")</f>
        <v/>
      </c>
      <c r="U202" s="36" t="str">
        <f>IF(記入用シート2!H478 &lt;&gt; "", 記入用シート2!H478, "")</f>
        <v/>
      </c>
    </row>
    <row r="203" spans="1:21" x14ac:dyDescent="0.4">
      <c r="A203" s="36" t="str">
        <f>IF(O203 &lt;&gt; "", TEXT(記入用シート1!$G$13, "0000000"), "")</f>
        <v/>
      </c>
      <c r="B203" s="36" t="str">
        <f>IF(O203 &lt;&gt; "", 記入用シート1!$G$14, "")</f>
        <v/>
      </c>
      <c r="C203" s="36" t="str">
        <f>IF(O203&lt;&gt;"", _xlfn.CONCAT(TEXT(_xlfn.XLOOKUP(B203, 'リスト　※入力不要です'!A:A, 'リスト　※入力不要です'!B:B), "00"), "1", A203), "")</f>
        <v/>
      </c>
      <c r="D203" s="36" t="str">
        <f>IF(O203 &lt;&gt; "", 記入用シート1!$G$15, "")</f>
        <v/>
      </c>
      <c r="E203" s="36" t="str">
        <f>IF(O203 &lt;&gt; "", IF(記入用シート1!$C$9 = "☑", "同意あり", "同意なし"), "")</f>
        <v/>
      </c>
      <c r="F203" s="36" t="str">
        <f>IF(O203 &lt;&gt; "", 記入用シート1!$G$19, "")</f>
        <v/>
      </c>
      <c r="G203" s="36" t="str">
        <f>IF(O203 &lt;&gt; "", 記入用シート1!$G$20, "")</f>
        <v/>
      </c>
      <c r="H203" s="37" t="str">
        <f>IF(O203 &lt;&gt; "", 記入用シート1!$G$21, "")</f>
        <v/>
      </c>
      <c r="I203" s="36" t="str">
        <f>IF(O203 &lt;&gt; "", 記入用シート1!$G$22, "")</f>
        <v/>
      </c>
      <c r="J203" s="36" t="str" cm="1">
        <f t="array" ref="J203">IF(O203 &lt;&gt; "", _xlfn.IFS(記入用シート1!$G$26="はい", "利用申請している", 記入用シート1!$G$26="いいえ", "利用申請していない"), "")</f>
        <v/>
      </c>
      <c r="K203" s="36" t="str">
        <f>IF(O203 &lt;&gt; "", 記入用シート1!$G$27, "")</f>
        <v/>
      </c>
      <c r="L203" s="36" t="str" cm="1">
        <f t="array" ref="L203">IF(O203 &lt;&gt; "", _xlfn.IFS(記入用シート1!$G$28 = "はい", "発行できる", 記入用シート1!$G$28 = "いいえ", "発行できない"), "")</f>
        <v/>
      </c>
      <c r="M203" s="36" t="str" cm="1">
        <f t="array" ref="M203">IF(O203 &lt;&gt; "", _xlfn.IFS(記入用シート1!$G$31 = "はい", "LRA登録済", 記入用シート1!$G$31 = "いいえ", "LRA未登録"), "")</f>
        <v/>
      </c>
      <c r="N203" s="40" t="str">
        <f t="shared" si="4"/>
        <v/>
      </c>
      <c r="O203" s="36" t="str">
        <f>IF(記入用シート2!B479 &lt;&gt; "", 記入用シート2!B479, "")</f>
        <v/>
      </c>
      <c r="P203" s="36" t="str">
        <f>IF(記入用シート2!C479 &lt;&gt; "", 記入用シート2!C479, "")</f>
        <v/>
      </c>
      <c r="Q203" s="36" t="str">
        <f>IF(記入用シート2!D479 &lt;&gt; "", TEXT(記入用シート2!D479, "000000"), "")</f>
        <v/>
      </c>
      <c r="R203" s="36" t="str">
        <f>IF(記入用シート2!E479 &lt;&gt; "", 記入用シート2!E479, "")</f>
        <v/>
      </c>
      <c r="S203" s="36" t="str">
        <f>IF(記入用シート2!F479 &lt;&gt; "", 記入用シート2!F479, "")</f>
        <v/>
      </c>
      <c r="T203" s="36" t="str">
        <f>IF(記入用シート2!G479 &lt;&gt; "", 記入用シート2!G479, "")</f>
        <v/>
      </c>
      <c r="U203" s="36" t="str">
        <f>IF(記入用シート2!H479 &lt;&gt; "", 記入用シート2!H479, "")</f>
        <v/>
      </c>
    </row>
    <row r="204" spans="1:21" x14ac:dyDescent="0.4">
      <c r="A204" s="36" t="str">
        <f>IF(O204 &lt;&gt; "", TEXT(記入用シート1!$G$13, "0000000"), "")</f>
        <v/>
      </c>
      <c r="B204" s="36" t="str">
        <f>IF(O204 &lt;&gt; "", 記入用シート1!$G$14, "")</f>
        <v/>
      </c>
      <c r="C204" s="36" t="str">
        <f>IF(O204&lt;&gt;"", _xlfn.CONCAT(TEXT(_xlfn.XLOOKUP(B204, 'リスト　※入力不要です'!A:A, 'リスト　※入力不要です'!B:B), "00"), "1", A204), "")</f>
        <v/>
      </c>
      <c r="D204" s="36" t="str">
        <f>IF(O204 &lt;&gt; "", 記入用シート1!$G$15, "")</f>
        <v/>
      </c>
      <c r="E204" s="36" t="str">
        <f>IF(O204 &lt;&gt; "", IF(記入用シート1!$C$9 = "☑", "同意あり", "同意なし"), "")</f>
        <v/>
      </c>
      <c r="F204" s="36" t="str">
        <f>IF(O204 &lt;&gt; "", 記入用シート1!$G$19, "")</f>
        <v/>
      </c>
      <c r="G204" s="36" t="str">
        <f>IF(O204 &lt;&gt; "", 記入用シート1!$G$20, "")</f>
        <v/>
      </c>
      <c r="H204" s="37" t="str">
        <f>IF(O204 &lt;&gt; "", 記入用シート1!$G$21, "")</f>
        <v/>
      </c>
      <c r="I204" s="36" t="str">
        <f>IF(O204 &lt;&gt; "", 記入用シート1!$G$22, "")</f>
        <v/>
      </c>
      <c r="J204" s="36" t="str" cm="1">
        <f t="array" ref="J204">IF(O204 &lt;&gt; "", _xlfn.IFS(記入用シート1!$G$26="はい", "利用申請している", 記入用シート1!$G$26="いいえ", "利用申請していない"), "")</f>
        <v/>
      </c>
      <c r="K204" s="36" t="str">
        <f>IF(O204 &lt;&gt; "", 記入用シート1!$G$27, "")</f>
        <v/>
      </c>
      <c r="L204" s="36" t="str" cm="1">
        <f t="array" ref="L204">IF(O204 &lt;&gt; "", _xlfn.IFS(記入用シート1!$G$28 = "はい", "発行できる", 記入用シート1!$G$28 = "いいえ", "発行できない"), "")</f>
        <v/>
      </c>
      <c r="M204" s="36" t="str" cm="1">
        <f t="array" ref="M204">IF(O204 &lt;&gt; "", _xlfn.IFS(記入用シート1!$G$31 = "はい", "LRA登録済", 記入用シート1!$G$31 = "いいえ", "LRA未登録"), "")</f>
        <v/>
      </c>
      <c r="N204" s="40" t="str">
        <f t="shared" si="4"/>
        <v/>
      </c>
      <c r="O204" s="36" t="str">
        <f>IF(記入用シート2!B480 &lt;&gt; "", 記入用シート2!B480, "")</f>
        <v/>
      </c>
      <c r="P204" s="36" t="str">
        <f>IF(記入用シート2!C480 &lt;&gt; "", 記入用シート2!C480, "")</f>
        <v/>
      </c>
      <c r="Q204" s="36" t="str">
        <f>IF(記入用シート2!D480 &lt;&gt; "", TEXT(記入用シート2!D480, "000000"), "")</f>
        <v/>
      </c>
      <c r="R204" s="36" t="str">
        <f>IF(記入用シート2!E480 &lt;&gt; "", 記入用シート2!E480, "")</f>
        <v/>
      </c>
      <c r="S204" s="36" t="str">
        <f>IF(記入用シート2!F480 &lt;&gt; "", 記入用シート2!F480, "")</f>
        <v/>
      </c>
      <c r="T204" s="36" t="str">
        <f>IF(記入用シート2!G480 &lt;&gt; "", 記入用シート2!G480, "")</f>
        <v/>
      </c>
      <c r="U204" s="36" t="str">
        <f>IF(記入用シート2!H480 &lt;&gt; "", 記入用シート2!H480, "")</f>
        <v/>
      </c>
    </row>
    <row r="205" spans="1:21" x14ac:dyDescent="0.4">
      <c r="A205" s="36" t="str">
        <f>IF(O205 &lt;&gt; "", TEXT(記入用シート1!$G$13, "0000000"), "")</f>
        <v/>
      </c>
      <c r="B205" s="36" t="str">
        <f>IF(O205 &lt;&gt; "", 記入用シート1!$G$14, "")</f>
        <v/>
      </c>
      <c r="C205" s="36" t="str">
        <f>IF(O205&lt;&gt;"", _xlfn.CONCAT(TEXT(_xlfn.XLOOKUP(B205, 'リスト　※入力不要です'!A:A, 'リスト　※入力不要です'!B:B), "00"), "1", A205), "")</f>
        <v/>
      </c>
      <c r="D205" s="36" t="str">
        <f>IF(O205 &lt;&gt; "", 記入用シート1!$G$15, "")</f>
        <v/>
      </c>
      <c r="E205" s="36" t="str">
        <f>IF(O205 &lt;&gt; "", IF(記入用シート1!$C$9 = "☑", "同意あり", "同意なし"), "")</f>
        <v/>
      </c>
      <c r="F205" s="36" t="str">
        <f>IF(O205 &lt;&gt; "", 記入用シート1!$G$19, "")</f>
        <v/>
      </c>
      <c r="G205" s="36" t="str">
        <f>IF(O205 &lt;&gt; "", 記入用シート1!$G$20, "")</f>
        <v/>
      </c>
      <c r="H205" s="37" t="str">
        <f>IF(O205 &lt;&gt; "", 記入用シート1!$G$21, "")</f>
        <v/>
      </c>
      <c r="I205" s="36" t="str">
        <f>IF(O205 &lt;&gt; "", 記入用シート1!$G$22, "")</f>
        <v/>
      </c>
      <c r="J205" s="36" t="str" cm="1">
        <f t="array" ref="J205">IF(O205 &lt;&gt; "", _xlfn.IFS(記入用シート1!$G$26="はい", "利用申請している", 記入用シート1!$G$26="いいえ", "利用申請していない"), "")</f>
        <v/>
      </c>
      <c r="K205" s="36" t="str">
        <f>IF(O205 &lt;&gt; "", 記入用シート1!$G$27, "")</f>
        <v/>
      </c>
      <c r="L205" s="36" t="str" cm="1">
        <f t="array" ref="L205">IF(O205 &lt;&gt; "", _xlfn.IFS(記入用シート1!$G$28 = "はい", "発行できる", 記入用シート1!$G$28 = "いいえ", "発行できない"), "")</f>
        <v/>
      </c>
      <c r="M205" s="36" t="str" cm="1">
        <f t="array" ref="M205">IF(O205 &lt;&gt; "", _xlfn.IFS(記入用シート1!$G$31 = "はい", "LRA登録済", 記入用シート1!$G$31 = "いいえ", "LRA未登録"), "")</f>
        <v/>
      </c>
      <c r="N205" s="40" t="str">
        <f t="shared" si="4"/>
        <v/>
      </c>
      <c r="O205" s="36" t="str">
        <f>IF(記入用シート2!B481 &lt;&gt; "", 記入用シート2!B481, "")</f>
        <v/>
      </c>
      <c r="P205" s="36" t="str">
        <f>IF(記入用シート2!C481 &lt;&gt; "", 記入用シート2!C481, "")</f>
        <v/>
      </c>
      <c r="Q205" s="36" t="str">
        <f>IF(記入用シート2!D481 &lt;&gt; "", TEXT(記入用シート2!D481, "000000"), "")</f>
        <v/>
      </c>
      <c r="R205" s="36" t="str">
        <f>IF(記入用シート2!E481 &lt;&gt; "", 記入用シート2!E481, "")</f>
        <v/>
      </c>
      <c r="S205" s="36" t="str">
        <f>IF(記入用シート2!F481 &lt;&gt; "", 記入用シート2!F481, "")</f>
        <v/>
      </c>
      <c r="T205" s="36" t="str">
        <f>IF(記入用シート2!G481 &lt;&gt; "", 記入用シート2!G481, "")</f>
        <v/>
      </c>
      <c r="U205" s="36" t="str">
        <f>IF(記入用シート2!H481 &lt;&gt; "", 記入用シート2!H481, "")</f>
        <v/>
      </c>
    </row>
    <row r="206" spans="1:21" x14ac:dyDescent="0.4">
      <c r="A206" s="36" t="str">
        <f>IF(O206 &lt;&gt; "", TEXT(記入用シート1!$G$13, "0000000"), "")</f>
        <v/>
      </c>
      <c r="B206" s="36" t="str">
        <f>IF(O206 &lt;&gt; "", 記入用シート1!$G$14, "")</f>
        <v/>
      </c>
      <c r="C206" s="36" t="str">
        <f>IF(O206&lt;&gt;"", _xlfn.CONCAT(TEXT(_xlfn.XLOOKUP(B206, 'リスト　※入力不要です'!A:A, 'リスト　※入力不要です'!B:B), "00"), "1", A206), "")</f>
        <v/>
      </c>
      <c r="D206" s="36" t="str">
        <f>IF(O206 &lt;&gt; "", 記入用シート1!$G$15, "")</f>
        <v/>
      </c>
      <c r="E206" s="36" t="str">
        <f>IF(O206 &lt;&gt; "", IF(記入用シート1!$C$9 = "☑", "同意あり", "同意なし"), "")</f>
        <v/>
      </c>
      <c r="F206" s="36" t="str">
        <f>IF(O206 &lt;&gt; "", 記入用シート1!$G$19, "")</f>
        <v/>
      </c>
      <c r="G206" s="36" t="str">
        <f>IF(O206 &lt;&gt; "", 記入用シート1!$G$20, "")</f>
        <v/>
      </c>
      <c r="H206" s="37" t="str">
        <f>IF(O206 &lt;&gt; "", 記入用シート1!$G$21, "")</f>
        <v/>
      </c>
      <c r="I206" s="36" t="str">
        <f>IF(O206 &lt;&gt; "", 記入用シート1!$G$22, "")</f>
        <v/>
      </c>
      <c r="J206" s="36" t="str" cm="1">
        <f t="array" ref="J206">IF(O206 &lt;&gt; "", _xlfn.IFS(記入用シート1!$G$26="はい", "利用申請している", 記入用シート1!$G$26="いいえ", "利用申請していない"), "")</f>
        <v/>
      </c>
      <c r="K206" s="36" t="str">
        <f>IF(O206 &lt;&gt; "", 記入用シート1!$G$27, "")</f>
        <v/>
      </c>
      <c r="L206" s="36" t="str" cm="1">
        <f t="array" ref="L206">IF(O206 &lt;&gt; "", _xlfn.IFS(記入用シート1!$G$28 = "はい", "発行できる", 記入用シート1!$G$28 = "いいえ", "発行できない"), "")</f>
        <v/>
      </c>
      <c r="M206" s="36" t="str" cm="1">
        <f t="array" ref="M206">IF(O206 &lt;&gt; "", _xlfn.IFS(記入用シート1!$G$31 = "はい", "LRA登録済", 記入用シート1!$G$31 = "いいえ", "LRA未登録"), "")</f>
        <v/>
      </c>
      <c r="N206" s="40" t="str">
        <f t="shared" si="4"/>
        <v/>
      </c>
      <c r="O206" s="36" t="str">
        <f>IF(記入用シート2!B482 &lt;&gt; "", 記入用シート2!B482, "")</f>
        <v/>
      </c>
      <c r="P206" s="36" t="str">
        <f>IF(記入用シート2!C482 &lt;&gt; "", 記入用シート2!C482, "")</f>
        <v/>
      </c>
      <c r="Q206" s="36" t="str">
        <f>IF(記入用シート2!D482 &lt;&gt; "", TEXT(記入用シート2!D482, "000000"), "")</f>
        <v/>
      </c>
      <c r="R206" s="36" t="str">
        <f>IF(記入用シート2!E482 &lt;&gt; "", 記入用シート2!E482, "")</f>
        <v/>
      </c>
      <c r="S206" s="36" t="str">
        <f>IF(記入用シート2!F482 &lt;&gt; "", 記入用シート2!F482, "")</f>
        <v/>
      </c>
      <c r="T206" s="36" t="str">
        <f>IF(記入用シート2!G482 &lt;&gt; "", 記入用シート2!G482, "")</f>
        <v/>
      </c>
      <c r="U206" s="36" t="str">
        <f>IF(記入用シート2!H482 &lt;&gt; "", 記入用シート2!H482, "")</f>
        <v/>
      </c>
    </row>
    <row r="207" spans="1:21" x14ac:dyDescent="0.4">
      <c r="A207" s="36" t="str">
        <f>IF(O207 &lt;&gt; "", TEXT(記入用シート1!$G$13, "0000000"), "")</f>
        <v/>
      </c>
      <c r="B207" s="36" t="str">
        <f>IF(O207 &lt;&gt; "", 記入用シート1!$G$14, "")</f>
        <v/>
      </c>
      <c r="C207" s="36" t="str">
        <f>IF(O207&lt;&gt;"", _xlfn.CONCAT(TEXT(_xlfn.XLOOKUP(B207, 'リスト　※入力不要です'!A:A, 'リスト　※入力不要です'!B:B), "00"), "1", A207), "")</f>
        <v/>
      </c>
      <c r="D207" s="36" t="str">
        <f>IF(O207 &lt;&gt; "", 記入用シート1!$G$15, "")</f>
        <v/>
      </c>
      <c r="E207" s="36" t="str">
        <f>IF(O207 &lt;&gt; "", IF(記入用シート1!$C$9 = "☑", "同意あり", "同意なし"), "")</f>
        <v/>
      </c>
      <c r="F207" s="36" t="str">
        <f>IF(O207 &lt;&gt; "", 記入用シート1!$G$19, "")</f>
        <v/>
      </c>
      <c r="G207" s="36" t="str">
        <f>IF(O207 &lt;&gt; "", 記入用シート1!$G$20, "")</f>
        <v/>
      </c>
      <c r="H207" s="37" t="str">
        <f>IF(O207 &lt;&gt; "", 記入用シート1!$G$21, "")</f>
        <v/>
      </c>
      <c r="I207" s="36" t="str">
        <f>IF(O207 &lt;&gt; "", 記入用シート1!$G$22, "")</f>
        <v/>
      </c>
      <c r="J207" s="36" t="str" cm="1">
        <f t="array" ref="J207">IF(O207 &lt;&gt; "", _xlfn.IFS(記入用シート1!$G$26="はい", "利用申請している", 記入用シート1!$G$26="いいえ", "利用申請していない"), "")</f>
        <v/>
      </c>
      <c r="K207" s="36" t="str">
        <f>IF(O207 &lt;&gt; "", 記入用シート1!$G$27, "")</f>
        <v/>
      </c>
      <c r="L207" s="36" t="str" cm="1">
        <f t="array" ref="L207">IF(O207 &lt;&gt; "", _xlfn.IFS(記入用シート1!$G$28 = "はい", "発行できる", 記入用シート1!$G$28 = "いいえ", "発行できない"), "")</f>
        <v/>
      </c>
      <c r="M207" s="36" t="str" cm="1">
        <f t="array" ref="M207">IF(O207 &lt;&gt; "", _xlfn.IFS(記入用シート1!$G$31 = "はい", "LRA登録済", 記入用シート1!$G$31 = "いいえ", "LRA未登録"), "")</f>
        <v/>
      </c>
      <c r="N207" s="40" t="str">
        <f t="shared" si="4"/>
        <v/>
      </c>
      <c r="O207" s="36" t="str">
        <f>IF(記入用シート2!B483 &lt;&gt; "", 記入用シート2!B483, "")</f>
        <v/>
      </c>
      <c r="P207" s="36" t="str">
        <f>IF(記入用シート2!C483 &lt;&gt; "", 記入用シート2!C483, "")</f>
        <v/>
      </c>
      <c r="Q207" s="36" t="str">
        <f>IF(記入用シート2!D483 &lt;&gt; "", TEXT(記入用シート2!D483, "000000"), "")</f>
        <v/>
      </c>
      <c r="R207" s="36" t="str">
        <f>IF(記入用シート2!E483 &lt;&gt; "", 記入用シート2!E483, "")</f>
        <v/>
      </c>
      <c r="S207" s="36" t="str">
        <f>IF(記入用シート2!F483 &lt;&gt; "", 記入用シート2!F483, "")</f>
        <v/>
      </c>
      <c r="T207" s="36" t="str">
        <f>IF(記入用シート2!G483 &lt;&gt; "", 記入用シート2!G483, "")</f>
        <v/>
      </c>
      <c r="U207" s="36" t="str">
        <f>IF(記入用シート2!H483 &lt;&gt; "", 記入用シート2!H483, "")</f>
        <v/>
      </c>
    </row>
    <row r="208" spans="1:21" x14ac:dyDescent="0.4">
      <c r="A208" s="36" t="str">
        <f>IF(O208 &lt;&gt; "", TEXT(記入用シート1!$G$13, "0000000"), "")</f>
        <v/>
      </c>
      <c r="B208" s="36" t="str">
        <f>IF(O208 &lt;&gt; "", 記入用シート1!$G$14, "")</f>
        <v/>
      </c>
      <c r="C208" s="36" t="str">
        <f>IF(O208&lt;&gt;"", _xlfn.CONCAT(TEXT(_xlfn.XLOOKUP(B208, 'リスト　※入力不要です'!A:A, 'リスト　※入力不要です'!B:B), "00"), "1", A208), "")</f>
        <v/>
      </c>
      <c r="D208" s="36" t="str">
        <f>IF(O208 &lt;&gt; "", 記入用シート1!$G$15, "")</f>
        <v/>
      </c>
      <c r="E208" s="36" t="str">
        <f>IF(O208 &lt;&gt; "", IF(記入用シート1!$C$9 = "☑", "同意あり", "同意なし"), "")</f>
        <v/>
      </c>
      <c r="F208" s="36" t="str">
        <f>IF(O208 &lt;&gt; "", 記入用シート1!$G$19, "")</f>
        <v/>
      </c>
      <c r="G208" s="36" t="str">
        <f>IF(O208 &lt;&gt; "", 記入用シート1!$G$20, "")</f>
        <v/>
      </c>
      <c r="H208" s="37" t="str">
        <f>IF(O208 &lt;&gt; "", 記入用シート1!$G$21, "")</f>
        <v/>
      </c>
      <c r="I208" s="36" t="str">
        <f>IF(O208 &lt;&gt; "", 記入用シート1!$G$22, "")</f>
        <v/>
      </c>
      <c r="J208" s="36" t="str" cm="1">
        <f t="array" ref="J208">IF(O208 &lt;&gt; "", _xlfn.IFS(記入用シート1!$G$26="はい", "利用申請している", 記入用シート1!$G$26="いいえ", "利用申請していない"), "")</f>
        <v/>
      </c>
      <c r="K208" s="36" t="str">
        <f>IF(O208 &lt;&gt; "", 記入用シート1!$G$27, "")</f>
        <v/>
      </c>
      <c r="L208" s="36" t="str" cm="1">
        <f t="array" ref="L208">IF(O208 &lt;&gt; "", _xlfn.IFS(記入用シート1!$G$28 = "はい", "発行できる", 記入用シート1!$G$28 = "いいえ", "発行できない"), "")</f>
        <v/>
      </c>
      <c r="M208" s="36" t="str" cm="1">
        <f t="array" ref="M208">IF(O208 &lt;&gt; "", _xlfn.IFS(記入用シート1!$G$31 = "はい", "LRA登録済", 記入用シート1!$G$31 = "いいえ", "LRA未登録"), "")</f>
        <v/>
      </c>
      <c r="N208" s="40" t="str">
        <f t="shared" si="4"/>
        <v/>
      </c>
      <c r="O208" s="36" t="str">
        <f>IF(記入用シート2!B484 &lt;&gt; "", 記入用シート2!B484, "")</f>
        <v/>
      </c>
      <c r="P208" s="36" t="str">
        <f>IF(記入用シート2!C484 &lt;&gt; "", 記入用シート2!C484, "")</f>
        <v/>
      </c>
      <c r="Q208" s="36" t="str">
        <f>IF(記入用シート2!D484 &lt;&gt; "", TEXT(記入用シート2!D484, "000000"), "")</f>
        <v/>
      </c>
      <c r="R208" s="36" t="str">
        <f>IF(記入用シート2!E484 &lt;&gt; "", 記入用シート2!E484, "")</f>
        <v/>
      </c>
      <c r="S208" s="36" t="str">
        <f>IF(記入用シート2!F484 &lt;&gt; "", 記入用シート2!F484, "")</f>
        <v/>
      </c>
      <c r="T208" s="36" t="str">
        <f>IF(記入用シート2!G484 &lt;&gt; "", 記入用シート2!G484, "")</f>
        <v/>
      </c>
      <c r="U208" s="36" t="str">
        <f>IF(記入用シート2!H484 &lt;&gt; "", 記入用シート2!H484, "")</f>
        <v/>
      </c>
    </row>
    <row r="209" spans="1:21" x14ac:dyDescent="0.4">
      <c r="A209" s="36" t="str">
        <f>IF(O209 &lt;&gt; "", TEXT(記入用シート1!$G$13, "0000000"), "")</f>
        <v/>
      </c>
      <c r="B209" s="36" t="str">
        <f>IF(O209 &lt;&gt; "", 記入用シート1!$G$14, "")</f>
        <v/>
      </c>
      <c r="C209" s="36" t="str">
        <f>IF(O209&lt;&gt;"", _xlfn.CONCAT(TEXT(_xlfn.XLOOKUP(B209, 'リスト　※入力不要です'!A:A, 'リスト　※入力不要です'!B:B), "00"), "1", A209), "")</f>
        <v/>
      </c>
      <c r="D209" s="36" t="str">
        <f>IF(O209 &lt;&gt; "", 記入用シート1!$G$15, "")</f>
        <v/>
      </c>
      <c r="E209" s="36" t="str">
        <f>IF(O209 &lt;&gt; "", IF(記入用シート1!$C$9 = "☑", "同意あり", "同意なし"), "")</f>
        <v/>
      </c>
      <c r="F209" s="36" t="str">
        <f>IF(O209 &lt;&gt; "", 記入用シート1!$G$19, "")</f>
        <v/>
      </c>
      <c r="G209" s="36" t="str">
        <f>IF(O209 &lt;&gt; "", 記入用シート1!$G$20, "")</f>
        <v/>
      </c>
      <c r="H209" s="37" t="str">
        <f>IF(O209 &lt;&gt; "", 記入用シート1!$G$21, "")</f>
        <v/>
      </c>
      <c r="I209" s="36" t="str">
        <f>IF(O209 &lt;&gt; "", 記入用シート1!$G$22, "")</f>
        <v/>
      </c>
      <c r="J209" s="36" t="str" cm="1">
        <f t="array" ref="J209">IF(O209 &lt;&gt; "", _xlfn.IFS(記入用シート1!$G$26="はい", "利用申請している", 記入用シート1!$G$26="いいえ", "利用申請していない"), "")</f>
        <v/>
      </c>
      <c r="K209" s="36" t="str">
        <f>IF(O209 &lt;&gt; "", 記入用シート1!$G$27, "")</f>
        <v/>
      </c>
      <c r="L209" s="36" t="str" cm="1">
        <f t="array" ref="L209">IF(O209 &lt;&gt; "", _xlfn.IFS(記入用シート1!$G$28 = "はい", "発行できる", 記入用シート1!$G$28 = "いいえ", "発行できない"), "")</f>
        <v/>
      </c>
      <c r="M209" s="36" t="str" cm="1">
        <f t="array" ref="M209">IF(O209 &lt;&gt; "", _xlfn.IFS(記入用シート1!$G$31 = "はい", "LRA登録済", 記入用シート1!$G$31 = "いいえ", "LRA未登録"), "")</f>
        <v/>
      </c>
      <c r="N209" s="40" t="str">
        <f t="shared" si="4"/>
        <v/>
      </c>
      <c r="O209" s="36" t="str">
        <f>IF(記入用シート2!B485 &lt;&gt; "", 記入用シート2!B485, "")</f>
        <v/>
      </c>
      <c r="P209" s="36" t="str">
        <f>IF(記入用シート2!C485 &lt;&gt; "", 記入用シート2!C485, "")</f>
        <v/>
      </c>
      <c r="Q209" s="36" t="str">
        <f>IF(記入用シート2!D485 &lt;&gt; "", TEXT(記入用シート2!D485, "000000"), "")</f>
        <v/>
      </c>
      <c r="R209" s="36" t="str">
        <f>IF(記入用シート2!E485 &lt;&gt; "", 記入用シート2!E485, "")</f>
        <v/>
      </c>
      <c r="S209" s="36" t="str">
        <f>IF(記入用シート2!F485 &lt;&gt; "", 記入用シート2!F485, "")</f>
        <v/>
      </c>
      <c r="T209" s="36" t="str">
        <f>IF(記入用シート2!G485 &lt;&gt; "", 記入用シート2!G485, "")</f>
        <v/>
      </c>
      <c r="U209" s="36" t="str">
        <f>IF(記入用シート2!H485 &lt;&gt; "", 記入用シート2!H485, "")</f>
        <v/>
      </c>
    </row>
    <row r="210" spans="1:21" x14ac:dyDescent="0.4">
      <c r="A210" s="36" t="str">
        <f>IF(O210 &lt;&gt; "", TEXT(記入用シート1!$G$13, "0000000"), "")</f>
        <v/>
      </c>
      <c r="B210" s="36" t="str">
        <f>IF(O210 &lt;&gt; "", 記入用シート1!$G$14, "")</f>
        <v/>
      </c>
      <c r="C210" s="36" t="str">
        <f>IF(O210&lt;&gt;"", _xlfn.CONCAT(TEXT(_xlfn.XLOOKUP(B210, 'リスト　※入力不要です'!A:A, 'リスト　※入力不要です'!B:B), "00"), "1", A210), "")</f>
        <v/>
      </c>
      <c r="D210" s="36" t="str">
        <f>IF(O210 &lt;&gt; "", 記入用シート1!$G$15, "")</f>
        <v/>
      </c>
      <c r="E210" s="36" t="str">
        <f>IF(O210 &lt;&gt; "", IF(記入用シート1!$C$9 = "☑", "同意あり", "同意なし"), "")</f>
        <v/>
      </c>
      <c r="F210" s="36" t="str">
        <f>IF(O210 &lt;&gt; "", 記入用シート1!$G$19, "")</f>
        <v/>
      </c>
      <c r="G210" s="36" t="str">
        <f>IF(O210 &lt;&gt; "", 記入用シート1!$G$20, "")</f>
        <v/>
      </c>
      <c r="H210" s="37" t="str">
        <f>IF(O210 &lt;&gt; "", 記入用シート1!$G$21, "")</f>
        <v/>
      </c>
      <c r="I210" s="36" t="str">
        <f>IF(O210 &lt;&gt; "", 記入用シート1!$G$22, "")</f>
        <v/>
      </c>
      <c r="J210" s="36" t="str" cm="1">
        <f t="array" ref="J210">IF(O210 &lt;&gt; "", _xlfn.IFS(記入用シート1!$G$26="はい", "利用申請している", 記入用シート1!$G$26="いいえ", "利用申請していない"), "")</f>
        <v/>
      </c>
      <c r="K210" s="36" t="str">
        <f>IF(O210 &lt;&gt; "", 記入用シート1!$G$27, "")</f>
        <v/>
      </c>
      <c r="L210" s="36" t="str" cm="1">
        <f t="array" ref="L210">IF(O210 &lt;&gt; "", _xlfn.IFS(記入用シート1!$G$28 = "はい", "発行できる", 記入用シート1!$G$28 = "いいえ", "発行できない"), "")</f>
        <v/>
      </c>
      <c r="M210" s="36" t="str" cm="1">
        <f t="array" ref="M210">IF(O210 &lt;&gt; "", _xlfn.IFS(記入用シート1!$G$31 = "はい", "LRA登録済", 記入用シート1!$G$31 = "いいえ", "LRA未登録"), "")</f>
        <v/>
      </c>
      <c r="N210" s="40" t="str">
        <f t="shared" si="4"/>
        <v/>
      </c>
      <c r="O210" s="36" t="str">
        <f>IF(記入用シート2!B486 &lt;&gt; "", 記入用シート2!B486, "")</f>
        <v/>
      </c>
      <c r="P210" s="36" t="str">
        <f>IF(記入用シート2!C486 &lt;&gt; "", 記入用シート2!C486, "")</f>
        <v/>
      </c>
      <c r="Q210" s="36" t="str">
        <f>IF(記入用シート2!D486 &lt;&gt; "", TEXT(記入用シート2!D486, "000000"), "")</f>
        <v/>
      </c>
      <c r="R210" s="36" t="str">
        <f>IF(記入用シート2!E486 &lt;&gt; "", 記入用シート2!E486, "")</f>
        <v/>
      </c>
      <c r="S210" s="36" t="str">
        <f>IF(記入用シート2!F486 &lt;&gt; "", 記入用シート2!F486, "")</f>
        <v/>
      </c>
      <c r="T210" s="36" t="str">
        <f>IF(記入用シート2!G486 &lt;&gt; "", 記入用シート2!G486, "")</f>
        <v/>
      </c>
      <c r="U210" s="36" t="str">
        <f>IF(記入用シート2!H486 &lt;&gt; "", 記入用シート2!H486, "")</f>
        <v/>
      </c>
    </row>
    <row r="211" spans="1:21" x14ac:dyDescent="0.4">
      <c r="A211" s="36" t="str">
        <f>IF(O211 &lt;&gt; "", TEXT(記入用シート1!$G$13, "0000000"), "")</f>
        <v/>
      </c>
      <c r="B211" s="36" t="str">
        <f>IF(O211 &lt;&gt; "", 記入用シート1!$G$14, "")</f>
        <v/>
      </c>
      <c r="C211" s="36" t="str">
        <f>IF(O211&lt;&gt;"", _xlfn.CONCAT(TEXT(_xlfn.XLOOKUP(B211, 'リスト　※入力不要です'!A:A, 'リスト　※入力不要です'!B:B), "00"), "1", A211), "")</f>
        <v/>
      </c>
      <c r="D211" s="36" t="str">
        <f>IF(O211 &lt;&gt; "", 記入用シート1!$G$15, "")</f>
        <v/>
      </c>
      <c r="E211" s="36" t="str">
        <f>IF(O211 &lt;&gt; "", IF(記入用シート1!$C$9 = "☑", "同意あり", "同意なし"), "")</f>
        <v/>
      </c>
      <c r="F211" s="36" t="str">
        <f>IF(O211 &lt;&gt; "", 記入用シート1!$G$19, "")</f>
        <v/>
      </c>
      <c r="G211" s="36" t="str">
        <f>IF(O211 &lt;&gt; "", 記入用シート1!$G$20, "")</f>
        <v/>
      </c>
      <c r="H211" s="37" t="str">
        <f>IF(O211 &lt;&gt; "", 記入用シート1!$G$21, "")</f>
        <v/>
      </c>
      <c r="I211" s="36" t="str">
        <f>IF(O211 &lt;&gt; "", 記入用シート1!$G$22, "")</f>
        <v/>
      </c>
      <c r="J211" s="36" t="str" cm="1">
        <f t="array" ref="J211">IF(O211 &lt;&gt; "", _xlfn.IFS(記入用シート1!$G$26="はい", "利用申請している", 記入用シート1!$G$26="いいえ", "利用申請していない"), "")</f>
        <v/>
      </c>
      <c r="K211" s="36" t="str">
        <f>IF(O211 &lt;&gt; "", 記入用シート1!$G$27, "")</f>
        <v/>
      </c>
      <c r="L211" s="36" t="str" cm="1">
        <f t="array" ref="L211">IF(O211 &lt;&gt; "", _xlfn.IFS(記入用シート1!$G$28 = "はい", "発行できる", 記入用シート1!$G$28 = "いいえ", "発行できない"), "")</f>
        <v/>
      </c>
      <c r="M211" s="36" t="str" cm="1">
        <f t="array" ref="M211">IF(O211 &lt;&gt; "", _xlfn.IFS(記入用シート1!$G$31 = "はい", "LRA登録済", 記入用シート1!$G$31 = "いいえ", "LRA未登録"), "")</f>
        <v/>
      </c>
      <c r="N211" s="40" t="str">
        <f t="shared" si="4"/>
        <v/>
      </c>
      <c r="O211" s="36" t="str">
        <f>IF(記入用シート2!B487 &lt;&gt; "", 記入用シート2!B487, "")</f>
        <v/>
      </c>
      <c r="P211" s="36" t="str">
        <f>IF(記入用シート2!C487 &lt;&gt; "", 記入用シート2!C487, "")</f>
        <v/>
      </c>
      <c r="Q211" s="36" t="str">
        <f>IF(記入用シート2!D487 &lt;&gt; "", TEXT(記入用シート2!D487, "000000"), "")</f>
        <v/>
      </c>
      <c r="R211" s="36" t="str">
        <f>IF(記入用シート2!E487 &lt;&gt; "", 記入用シート2!E487, "")</f>
        <v/>
      </c>
      <c r="S211" s="36" t="str">
        <f>IF(記入用シート2!F487 &lt;&gt; "", 記入用シート2!F487, "")</f>
        <v/>
      </c>
      <c r="T211" s="36" t="str">
        <f>IF(記入用シート2!G487 &lt;&gt; "", 記入用シート2!G487, "")</f>
        <v/>
      </c>
      <c r="U211" s="36" t="str">
        <f>IF(記入用シート2!H487 &lt;&gt; "", 記入用シート2!H487, "")</f>
        <v/>
      </c>
    </row>
    <row r="212" spans="1:21" x14ac:dyDescent="0.4">
      <c r="A212" s="36" t="str">
        <f>IF(O212 &lt;&gt; "", TEXT(記入用シート1!$G$13, "0000000"), "")</f>
        <v/>
      </c>
      <c r="B212" s="36" t="str">
        <f>IF(O212 &lt;&gt; "", 記入用シート1!$G$14, "")</f>
        <v/>
      </c>
      <c r="C212" s="36" t="str">
        <f>IF(O212&lt;&gt;"", _xlfn.CONCAT(TEXT(_xlfn.XLOOKUP(B212, 'リスト　※入力不要です'!A:A, 'リスト　※入力不要です'!B:B), "00"), "1", A212), "")</f>
        <v/>
      </c>
      <c r="D212" s="36" t="str">
        <f>IF(O212 &lt;&gt; "", 記入用シート1!$G$15, "")</f>
        <v/>
      </c>
      <c r="E212" s="36" t="str">
        <f>IF(O212 &lt;&gt; "", IF(記入用シート1!$C$9 = "☑", "同意あり", "同意なし"), "")</f>
        <v/>
      </c>
      <c r="F212" s="36" t="str">
        <f>IF(O212 &lt;&gt; "", 記入用シート1!$G$19, "")</f>
        <v/>
      </c>
      <c r="G212" s="36" t="str">
        <f>IF(O212 &lt;&gt; "", 記入用シート1!$G$20, "")</f>
        <v/>
      </c>
      <c r="H212" s="37" t="str">
        <f>IF(O212 &lt;&gt; "", 記入用シート1!$G$21, "")</f>
        <v/>
      </c>
      <c r="I212" s="36" t="str">
        <f>IF(O212 &lt;&gt; "", 記入用シート1!$G$22, "")</f>
        <v/>
      </c>
      <c r="J212" s="36" t="str" cm="1">
        <f t="array" ref="J212">IF(O212 &lt;&gt; "", _xlfn.IFS(記入用シート1!$G$26="はい", "利用申請している", 記入用シート1!$G$26="いいえ", "利用申請していない"), "")</f>
        <v/>
      </c>
      <c r="K212" s="36" t="str">
        <f>IF(O212 &lt;&gt; "", 記入用シート1!$G$27, "")</f>
        <v/>
      </c>
      <c r="L212" s="36" t="str" cm="1">
        <f t="array" ref="L212">IF(O212 &lt;&gt; "", _xlfn.IFS(記入用シート1!$G$28 = "はい", "発行できる", 記入用シート1!$G$28 = "いいえ", "発行できない"), "")</f>
        <v/>
      </c>
      <c r="M212" s="36" t="str" cm="1">
        <f t="array" ref="M212">IF(O212 &lt;&gt; "", _xlfn.IFS(記入用シート1!$G$31 = "はい", "LRA登録済", 記入用シート1!$G$31 = "いいえ", "LRA未登録"), "")</f>
        <v/>
      </c>
      <c r="N212" s="40" t="str">
        <f t="shared" si="4"/>
        <v/>
      </c>
      <c r="O212" s="36" t="str">
        <f>IF(記入用シート2!B488 &lt;&gt; "", 記入用シート2!B488, "")</f>
        <v/>
      </c>
      <c r="P212" s="36" t="str">
        <f>IF(記入用シート2!C488 &lt;&gt; "", 記入用シート2!C488, "")</f>
        <v/>
      </c>
      <c r="Q212" s="36" t="str">
        <f>IF(記入用シート2!D488 &lt;&gt; "", TEXT(記入用シート2!D488, "000000"), "")</f>
        <v/>
      </c>
      <c r="R212" s="36" t="str">
        <f>IF(記入用シート2!E488 &lt;&gt; "", 記入用シート2!E488, "")</f>
        <v/>
      </c>
      <c r="S212" s="36" t="str">
        <f>IF(記入用シート2!F488 &lt;&gt; "", 記入用シート2!F488, "")</f>
        <v/>
      </c>
      <c r="T212" s="36" t="str">
        <f>IF(記入用シート2!G488 &lt;&gt; "", 記入用シート2!G488, "")</f>
        <v/>
      </c>
      <c r="U212" s="36" t="str">
        <f>IF(記入用シート2!H488 &lt;&gt; "", 記入用シート2!H488, "")</f>
        <v/>
      </c>
    </row>
    <row r="213" spans="1:21" x14ac:dyDescent="0.4">
      <c r="A213" s="36" t="str">
        <f>IF(O213 &lt;&gt; "", TEXT(記入用シート1!$G$13, "0000000"), "")</f>
        <v/>
      </c>
      <c r="B213" s="36" t="str">
        <f>IF(O213 &lt;&gt; "", 記入用シート1!$G$14, "")</f>
        <v/>
      </c>
      <c r="C213" s="36" t="str">
        <f>IF(O213&lt;&gt;"", _xlfn.CONCAT(TEXT(_xlfn.XLOOKUP(B213, 'リスト　※入力不要です'!A:A, 'リスト　※入力不要です'!B:B), "00"), "1", A213), "")</f>
        <v/>
      </c>
      <c r="D213" s="36" t="str">
        <f>IF(O213 &lt;&gt; "", 記入用シート1!$G$15, "")</f>
        <v/>
      </c>
      <c r="E213" s="36" t="str">
        <f>IF(O213 &lt;&gt; "", IF(記入用シート1!$C$9 = "☑", "同意あり", "同意なし"), "")</f>
        <v/>
      </c>
      <c r="F213" s="36" t="str">
        <f>IF(O213 &lt;&gt; "", 記入用シート1!$G$19, "")</f>
        <v/>
      </c>
      <c r="G213" s="36" t="str">
        <f>IF(O213 &lt;&gt; "", 記入用シート1!$G$20, "")</f>
        <v/>
      </c>
      <c r="H213" s="37" t="str">
        <f>IF(O213 &lt;&gt; "", 記入用シート1!$G$21, "")</f>
        <v/>
      </c>
      <c r="I213" s="36" t="str">
        <f>IF(O213 &lt;&gt; "", 記入用シート1!$G$22, "")</f>
        <v/>
      </c>
      <c r="J213" s="36" t="str" cm="1">
        <f t="array" ref="J213">IF(O213 &lt;&gt; "", _xlfn.IFS(記入用シート1!$G$26="はい", "利用申請している", 記入用シート1!$G$26="いいえ", "利用申請していない"), "")</f>
        <v/>
      </c>
      <c r="K213" s="36" t="str">
        <f>IF(O213 &lt;&gt; "", 記入用シート1!$G$27, "")</f>
        <v/>
      </c>
      <c r="L213" s="36" t="str" cm="1">
        <f t="array" ref="L213">IF(O213 &lt;&gt; "", _xlfn.IFS(記入用シート1!$G$28 = "はい", "発行できる", 記入用シート1!$G$28 = "いいえ", "発行できない"), "")</f>
        <v/>
      </c>
      <c r="M213" s="36" t="str" cm="1">
        <f t="array" ref="M213">IF(O213 &lt;&gt; "", _xlfn.IFS(記入用シート1!$G$31 = "はい", "LRA登録済", 記入用シート1!$G$31 = "いいえ", "LRA未登録"), "")</f>
        <v/>
      </c>
      <c r="N213" s="40" t="str">
        <f t="shared" si="4"/>
        <v/>
      </c>
      <c r="O213" s="36" t="str">
        <f>IF(記入用シート2!B489 &lt;&gt; "", 記入用シート2!B489, "")</f>
        <v/>
      </c>
      <c r="P213" s="36" t="str">
        <f>IF(記入用シート2!C489 &lt;&gt; "", 記入用シート2!C489, "")</f>
        <v/>
      </c>
      <c r="Q213" s="36" t="str">
        <f>IF(記入用シート2!D489 &lt;&gt; "", TEXT(記入用シート2!D489, "000000"), "")</f>
        <v/>
      </c>
      <c r="R213" s="36" t="str">
        <f>IF(記入用シート2!E489 &lt;&gt; "", 記入用シート2!E489, "")</f>
        <v/>
      </c>
      <c r="S213" s="36" t="str">
        <f>IF(記入用シート2!F489 &lt;&gt; "", 記入用シート2!F489, "")</f>
        <v/>
      </c>
      <c r="T213" s="36" t="str">
        <f>IF(記入用シート2!G489 &lt;&gt; "", 記入用シート2!G489, "")</f>
        <v/>
      </c>
      <c r="U213" s="36" t="str">
        <f>IF(記入用シート2!H489 &lt;&gt; "", 記入用シート2!H489, "")</f>
        <v/>
      </c>
    </row>
    <row r="214" spans="1:21" x14ac:dyDescent="0.4">
      <c r="A214" s="36" t="str">
        <f>IF(O214 &lt;&gt; "", TEXT(記入用シート1!$G$13, "0000000"), "")</f>
        <v/>
      </c>
      <c r="B214" s="36" t="str">
        <f>IF(O214 &lt;&gt; "", 記入用シート1!$G$14, "")</f>
        <v/>
      </c>
      <c r="C214" s="36" t="str">
        <f>IF(O214&lt;&gt;"", _xlfn.CONCAT(TEXT(_xlfn.XLOOKUP(B214, 'リスト　※入力不要です'!A:A, 'リスト　※入力不要です'!B:B), "00"), "1", A214), "")</f>
        <v/>
      </c>
      <c r="D214" s="36" t="str">
        <f>IF(O214 &lt;&gt; "", 記入用シート1!$G$15, "")</f>
        <v/>
      </c>
      <c r="E214" s="36" t="str">
        <f>IF(O214 &lt;&gt; "", IF(記入用シート1!$C$9 = "☑", "同意あり", "同意なし"), "")</f>
        <v/>
      </c>
      <c r="F214" s="36" t="str">
        <f>IF(O214 &lt;&gt; "", 記入用シート1!$G$19, "")</f>
        <v/>
      </c>
      <c r="G214" s="36" t="str">
        <f>IF(O214 &lt;&gt; "", 記入用シート1!$G$20, "")</f>
        <v/>
      </c>
      <c r="H214" s="37" t="str">
        <f>IF(O214 &lt;&gt; "", 記入用シート1!$G$21, "")</f>
        <v/>
      </c>
      <c r="I214" s="36" t="str">
        <f>IF(O214 &lt;&gt; "", 記入用シート1!$G$22, "")</f>
        <v/>
      </c>
      <c r="J214" s="36" t="str" cm="1">
        <f t="array" ref="J214">IF(O214 &lt;&gt; "", _xlfn.IFS(記入用シート1!$G$26="はい", "利用申請している", 記入用シート1!$G$26="いいえ", "利用申請していない"), "")</f>
        <v/>
      </c>
      <c r="K214" s="36" t="str">
        <f>IF(O214 &lt;&gt; "", 記入用シート1!$G$27, "")</f>
        <v/>
      </c>
      <c r="L214" s="36" t="str" cm="1">
        <f t="array" ref="L214">IF(O214 &lt;&gt; "", _xlfn.IFS(記入用シート1!$G$28 = "はい", "発行できる", 記入用シート1!$G$28 = "いいえ", "発行できない"), "")</f>
        <v/>
      </c>
      <c r="M214" s="36" t="str" cm="1">
        <f t="array" ref="M214">IF(O214 &lt;&gt; "", _xlfn.IFS(記入用シート1!$G$31 = "はい", "LRA登録済", 記入用シート1!$G$31 = "いいえ", "LRA未登録"), "")</f>
        <v/>
      </c>
      <c r="N214" s="40" t="str">
        <f t="shared" si="4"/>
        <v/>
      </c>
      <c r="O214" s="36" t="str">
        <f>IF(記入用シート2!B490 &lt;&gt; "", 記入用シート2!B490, "")</f>
        <v/>
      </c>
      <c r="P214" s="36" t="str">
        <f>IF(記入用シート2!C490 &lt;&gt; "", 記入用シート2!C490, "")</f>
        <v/>
      </c>
      <c r="Q214" s="36" t="str">
        <f>IF(記入用シート2!D490 &lt;&gt; "", TEXT(記入用シート2!D490, "000000"), "")</f>
        <v/>
      </c>
      <c r="R214" s="36" t="str">
        <f>IF(記入用シート2!E490 &lt;&gt; "", 記入用シート2!E490, "")</f>
        <v/>
      </c>
      <c r="S214" s="36" t="str">
        <f>IF(記入用シート2!F490 &lt;&gt; "", 記入用シート2!F490, "")</f>
        <v/>
      </c>
      <c r="T214" s="36" t="str">
        <f>IF(記入用シート2!G490 &lt;&gt; "", 記入用シート2!G490, "")</f>
        <v/>
      </c>
      <c r="U214" s="36" t="str">
        <f>IF(記入用シート2!H490 &lt;&gt; "", 記入用シート2!H490, "")</f>
        <v/>
      </c>
    </row>
    <row r="215" spans="1:21" x14ac:dyDescent="0.4">
      <c r="A215" s="36" t="str">
        <f>IF(O215 &lt;&gt; "", TEXT(記入用シート1!$G$13, "0000000"), "")</f>
        <v/>
      </c>
      <c r="B215" s="36" t="str">
        <f>IF(O215 &lt;&gt; "", 記入用シート1!$G$14, "")</f>
        <v/>
      </c>
      <c r="C215" s="36" t="str">
        <f>IF(O215&lt;&gt;"", _xlfn.CONCAT(TEXT(_xlfn.XLOOKUP(B215, 'リスト　※入力不要です'!A:A, 'リスト　※入力不要です'!B:B), "00"), "1", A215), "")</f>
        <v/>
      </c>
      <c r="D215" s="36" t="str">
        <f>IF(O215 &lt;&gt; "", 記入用シート1!$G$15, "")</f>
        <v/>
      </c>
      <c r="E215" s="36" t="str">
        <f>IF(O215 &lt;&gt; "", IF(記入用シート1!$C$9 = "☑", "同意あり", "同意なし"), "")</f>
        <v/>
      </c>
      <c r="F215" s="36" t="str">
        <f>IF(O215 &lt;&gt; "", 記入用シート1!$G$19, "")</f>
        <v/>
      </c>
      <c r="G215" s="36" t="str">
        <f>IF(O215 &lt;&gt; "", 記入用シート1!$G$20, "")</f>
        <v/>
      </c>
      <c r="H215" s="37" t="str">
        <f>IF(O215 &lt;&gt; "", 記入用シート1!$G$21, "")</f>
        <v/>
      </c>
      <c r="I215" s="36" t="str">
        <f>IF(O215 &lt;&gt; "", 記入用シート1!$G$22, "")</f>
        <v/>
      </c>
      <c r="J215" s="36" t="str" cm="1">
        <f t="array" ref="J215">IF(O215 &lt;&gt; "", _xlfn.IFS(記入用シート1!$G$26="はい", "利用申請している", 記入用シート1!$G$26="いいえ", "利用申請していない"), "")</f>
        <v/>
      </c>
      <c r="K215" s="36" t="str">
        <f>IF(O215 &lt;&gt; "", 記入用シート1!$G$27, "")</f>
        <v/>
      </c>
      <c r="L215" s="36" t="str" cm="1">
        <f t="array" ref="L215">IF(O215 &lt;&gt; "", _xlfn.IFS(記入用シート1!$G$28 = "はい", "発行できる", 記入用シート1!$G$28 = "いいえ", "発行できない"), "")</f>
        <v/>
      </c>
      <c r="M215" s="36" t="str" cm="1">
        <f t="array" ref="M215">IF(O215 &lt;&gt; "", _xlfn.IFS(記入用シート1!$G$31 = "はい", "LRA登録済", 記入用シート1!$G$31 = "いいえ", "LRA未登録"), "")</f>
        <v/>
      </c>
      <c r="N215" s="40" t="str">
        <f t="shared" si="4"/>
        <v/>
      </c>
      <c r="O215" s="36" t="str">
        <f>IF(記入用シート2!B491 &lt;&gt; "", 記入用シート2!B491, "")</f>
        <v/>
      </c>
      <c r="P215" s="36" t="str">
        <f>IF(記入用シート2!C491 &lt;&gt; "", 記入用シート2!C491, "")</f>
        <v/>
      </c>
      <c r="Q215" s="36" t="str">
        <f>IF(記入用シート2!D491 &lt;&gt; "", TEXT(記入用シート2!D491, "000000"), "")</f>
        <v/>
      </c>
      <c r="R215" s="36" t="str">
        <f>IF(記入用シート2!E491 &lt;&gt; "", 記入用シート2!E491, "")</f>
        <v/>
      </c>
      <c r="S215" s="36" t="str">
        <f>IF(記入用シート2!F491 &lt;&gt; "", 記入用シート2!F491, "")</f>
        <v/>
      </c>
      <c r="T215" s="36" t="str">
        <f>IF(記入用シート2!G491 &lt;&gt; "", 記入用シート2!G491, "")</f>
        <v/>
      </c>
      <c r="U215" s="36" t="str">
        <f>IF(記入用シート2!H491 &lt;&gt; "", 記入用シート2!H491, "")</f>
        <v/>
      </c>
    </row>
    <row r="216" spans="1:21" x14ac:dyDescent="0.4">
      <c r="A216" s="36" t="str">
        <f>IF(O216 &lt;&gt; "", TEXT(記入用シート1!$G$13, "0000000"), "")</f>
        <v/>
      </c>
      <c r="B216" s="36" t="str">
        <f>IF(O216 &lt;&gt; "", 記入用シート1!$G$14, "")</f>
        <v/>
      </c>
      <c r="C216" s="36" t="str">
        <f>IF(O216&lt;&gt;"", _xlfn.CONCAT(TEXT(_xlfn.XLOOKUP(B216, 'リスト　※入力不要です'!A:A, 'リスト　※入力不要です'!B:B), "00"), "1", A216), "")</f>
        <v/>
      </c>
      <c r="D216" s="36" t="str">
        <f>IF(O216 &lt;&gt; "", 記入用シート1!$G$15, "")</f>
        <v/>
      </c>
      <c r="E216" s="36" t="str">
        <f>IF(O216 &lt;&gt; "", IF(記入用シート1!$C$9 = "☑", "同意あり", "同意なし"), "")</f>
        <v/>
      </c>
      <c r="F216" s="36" t="str">
        <f>IF(O216 &lt;&gt; "", 記入用シート1!$G$19, "")</f>
        <v/>
      </c>
      <c r="G216" s="36" t="str">
        <f>IF(O216 &lt;&gt; "", 記入用シート1!$G$20, "")</f>
        <v/>
      </c>
      <c r="H216" s="37" t="str">
        <f>IF(O216 &lt;&gt; "", 記入用シート1!$G$21, "")</f>
        <v/>
      </c>
      <c r="I216" s="36" t="str">
        <f>IF(O216 &lt;&gt; "", 記入用シート1!$G$22, "")</f>
        <v/>
      </c>
      <c r="J216" s="36" t="str" cm="1">
        <f t="array" ref="J216">IF(O216 &lt;&gt; "", _xlfn.IFS(記入用シート1!$G$26="はい", "利用申請している", 記入用シート1!$G$26="いいえ", "利用申請していない"), "")</f>
        <v/>
      </c>
      <c r="K216" s="36" t="str">
        <f>IF(O216 &lt;&gt; "", 記入用シート1!$G$27, "")</f>
        <v/>
      </c>
      <c r="L216" s="36" t="str" cm="1">
        <f t="array" ref="L216">IF(O216 &lt;&gt; "", _xlfn.IFS(記入用シート1!$G$28 = "はい", "発行できる", 記入用シート1!$G$28 = "いいえ", "発行できない"), "")</f>
        <v/>
      </c>
      <c r="M216" s="36" t="str" cm="1">
        <f t="array" ref="M216">IF(O216 &lt;&gt; "", _xlfn.IFS(記入用シート1!$G$31 = "はい", "LRA登録済", 記入用シート1!$G$31 = "いいえ", "LRA未登録"), "")</f>
        <v/>
      </c>
      <c r="N216" s="40" t="str">
        <f t="shared" si="4"/>
        <v/>
      </c>
      <c r="O216" s="36" t="str">
        <f>IF(記入用シート2!B492 &lt;&gt; "", 記入用シート2!B492, "")</f>
        <v/>
      </c>
      <c r="P216" s="36" t="str">
        <f>IF(記入用シート2!C492 &lt;&gt; "", 記入用シート2!C492, "")</f>
        <v/>
      </c>
      <c r="Q216" s="36" t="str">
        <f>IF(記入用シート2!D492 &lt;&gt; "", TEXT(記入用シート2!D492, "000000"), "")</f>
        <v/>
      </c>
      <c r="R216" s="36" t="str">
        <f>IF(記入用シート2!E492 &lt;&gt; "", 記入用シート2!E492, "")</f>
        <v/>
      </c>
      <c r="S216" s="36" t="str">
        <f>IF(記入用シート2!F492 &lt;&gt; "", 記入用シート2!F492, "")</f>
        <v/>
      </c>
      <c r="T216" s="36" t="str">
        <f>IF(記入用シート2!G492 &lt;&gt; "", 記入用シート2!G492, "")</f>
        <v/>
      </c>
      <c r="U216" s="36" t="str">
        <f>IF(記入用シート2!H492 &lt;&gt; "", 記入用シート2!H492, "")</f>
        <v/>
      </c>
    </row>
    <row r="217" spans="1:21" x14ac:dyDescent="0.4">
      <c r="A217" s="36" t="str">
        <f>IF(O217 &lt;&gt; "", TEXT(記入用シート1!$G$13, "0000000"), "")</f>
        <v/>
      </c>
      <c r="B217" s="36" t="str">
        <f>IF(O217 &lt;&gt; "", 記入用シート1!$G$14, "")</f>
        <v/>
      </c>
      <c r="C217" s="36" t="str">
        <f>IF(O217&lt;&gt;"", _xlfn.CONCAT(TEXT(_xlfn.XLOOKUP(B217, 'リスト　※入力不要です'!A:A, 'リスト　※入力不要です'!B:B), "00"), "1", A217), "")</f>
        <v/>
      </c>
      <c r="D217" s="36" t="str">
        <f>IF(O217 &lt;&gt; "", 記入用シート1!$G$15, "")</f>
        <v/>
      </c>
      <c r="E217" s="36" t="str">
        <f>IF(O217 &lt;&gt; "", IF(記入用シート1!$C$9 = "☑", "同意あり", "同意なし"), "")</f>
        <v/>
      </c>
      <c r="F217" s="36" t="str">
        <f>IF(O217 &lt;&gt; "", 記入用シート1!$G$19, "")</f>
        <v/>
      </c>
      <c r="G217" s="36" t="str">
        <f>IF(O217 &lt;&gt; "", 記入用シート1!$G$20, "")</f>
        <v/>
      </c>
      <c r="H217" s="37" t="str">
        <f>IF(O217 &lt;&gt; "", 記入用シート1!$G$21, "")</f>
        <v/>
      </c>
      <c r="I217" s="36" t="str">
        <f>IF(O217 &lt;&gt; "", 記入用シート1!$G$22, "")</f>
        <v/>
      </c>
      <c r="J217" s="36" t="str" cm="1">
        <f t="array" ref="J217">IF(O217 &lt;&gt; "", _xlfn.IFS(記入用シート1!$G$26="はい", "利用申請している", 記入用シート1!$G$26="いいえ", "利用申請していない"), "")</f>
        <v/>
      </c>
      <c r="K217" s="36" t="str">
        <f>IF(O217 &lt;&gt; "", 記入用シート1!$G$27, "")</f>
        <v/>
      </c>
      <c r="L217" s="36" t="str" cm="1">
        <f t="array" ref="L217">IF(O217 &lt;&gt; "", _xlfn.IFS(記入用シート1!$G$28 = "はい", "発行できる", 記入用シート1!$G$28 = "いいえ", "発行できない"), "")</f>
        <v/>
      </c>
      <c r="M217" s="36" t="str" cm="1">
        <f t="array" ref="M217">IF(O217 &lt;&gt; "", _xlfn.IFS(記入用シート1!$G$31 = "はい", "LRA登録済", 記入用シート1!$G$31 = "いいえ", "LRA未登録"), "")</f>
        <v/>
      </c>
      <c r="N217" s="40" t="str">
        <f t="shared" si="4"/>
        <v/>
      </c>
      <c r="O217" s="36" t="str">
        <f>IF(記入用シート2!B493 &lt;&gt; "", 記入用シート2!B493, "")</f>
        <v/>
      </c>
      <c r="P217" s="36" t="str">
        <f>IF(記入用シート2!C493 &lt;&gt; "", 記入用シート2!C493, "")</f>
        <v/>
      </c>
      <c r="Q217" s="36" t="str">
        <f>IF(記入用シート2!D493 &lt;&gt; "", TEXT(記入用シート2!D493, "000000"), "")</f>
        <v/>
      </c>
      <c r="R217" s="36" t="str">
        <f>IF(記入用シート2!E493 &lt;&gt; "", 記入用シート2!E493, "")</f>
        <v/>
      </c>
      <c r="S217" s="36" t="str">
        <f>IF(記入用シート2!F493 &lt;&gt; "", 記入用シート2!F493, "")</f>
        <v/>
      </c>
      <c r="T217" s="36" t="str">
        <f>IF(記入用シート2!G493 &lt;&gt; "", 記入用シート2!G493, "")</f>
        <v/>
      </c>
      <c r="U217" s="36" t="str">
        <f>IF(記入用シート2!H493 &lt;&gt; "", 記入用シート2!H493, "")</f>
        <v/>
      </c>
    </row>
    <row r="218" spans="1:21" x14ac:dyDescent="0.4">
      <c r="A218" s="36" t="str">
        <f>IF(O218 &lt;&gt; "", TEXT(記入用シート1!$G$13, "0000000"), "")</f>
        <v/>
      </c>
      <c r="B218" s="36" t="str">
        <f>IF(O218 &lt;&gt; "", 記入用シート1!$G$14, "")</f>
        <v/>
      </c>
      <c r="C218" s="36" t="str">
        <f>IF(O218&lt;&gt;"", _xlfn.CONCAT(TEXT(_xlfn.XLOOKUP(B218, 'リスト　※入力不要です'!A:A, 'リスト　※入力不要です'!B:B), "00"), "1", A218), "")</f>
        <v/>
      </c>
      <c r="D218" s="36" t="str">
        <f>IF(O218 &lt;&gt; "", 記入用シート1!$G$15, "")</f>
        <v/>
      </c>
      <c r="E218" s="36" t="str">
        <f>IF(O218 &lt;&gt; "", IF(記入用シート1!$C$9 = "☑", "同意あり", "同意なし"), "")</f>
        <v/>
      </c>
      <c r="F218" s="36" t="str">
        <f>IF(O218 &lt;&gt; "", 記入用シート1!$G$19, "")</f>
        <v/>
      </c>
      <c r="G218" s="36" t="str">
        <f>IF(O218 &lt;&gt; "", 記入用シート1!$G$20, "")</f>
        <v/>
      </c>
      <c r="H218" s="37" t="str">
        <f>IF(O218 &lt;&gt; "", 記入用シート1!$G$21, "")</f>
        <v/>
      </c>
      <c r="I218" s="36" t="str">
        <f>IF(O218 &lt;&gt; "", 記入用シート1!$G$22, "")</f>
        <v/>
      </c>
      <c r="J218" s="36" t="str" cm="1">
        <f t="array" ref="J218">IF(O218 &lt;&gt; "", _xlfn.IFS(記入用シート1!$G$26="はい", "利用申請している", 記入用シート1!$G$26="いいえ", "利用申請していない"), "")</f>
        <v/>
      </c>
      <c r="K218" s="36" t="str">
        <f>IF(O218 &lt;&gt; "", 記入用シート1!$G$27, "")</f>
        <v/>
      </c>
      <c r="L218" s="36" t="str" cm="1">
        <f t="array" ref="L218">IF(O218 &lt;&gt; "", _xlfn.IFS(記入用シート1!$G$28 = "はい", "発行できる", 記入用シート1!$G$28 = "いいえ", "発行できない"), "")</f>
        <v/>
      </c>
      <c r="M218" s="36" t="str" cm="1">
        <f t="array" ref="M218">IF(O218 &lt;&gt; "", _xlfn.IFS(記入用シート1!$G$31 = "はい", "LRA登録済", 記入用シート1!$G$31 = "いいえ", "LRA未登録"), "")</f>
        <v/>
      </c>
      <c r="N218" s="40" t="str">
        <f t="shared" si="4"/>
        <v/>
      </c>
      <c r="O218" s="36" t="str">
        <f>IF(記入用シート2!B494 &lt;&gt; "", 記入用シート2!B494, "")</f>
        <v/>
      </c>
      <c r="P218" s="36" t="str">
        <f>IF(記入用シート2!C494 &lt;&gt; "", 記入用シート2!C494, "")</f>
        <v/>
      </c>
      <c r="Q218" s="36" t="str">
        <f>IF(記入用シート2!D494 &lt;&gt; "", TEXT(記入用シート2!D494, "000000"), "")</f>
        <v/>
      </c>
      <c r="R218" s="36" t="str">
        <f>IF(記入用シート2!E494 &lt;&gt; "", 記入用シート2!E494, "")</f>
        <v/>
      </c>
      <c r="S218" s="36" t="str">
        <f>IF(記入用シート2!F494 &lt;&gt; "", 記入用シート2!F494, "")</f>
        <v/>
      </c>
      <c r="T218" s="36" t="str">
        <f>IF(記入用シート2!G494 &lt;&gt; "", 記入用シート2!G494, "")</f>
        <v/>
      </c>
      <c r="U218" s="36" t="str">
        <f>IF(記入用シート2!H494 &lt;&gt; "", 記入用シート2!H494, "")</f>
        <v/>
      </c>
    </row>
    <row r="219" spans="1:21" x14ac:dyDescent="0.4">
      <c r="A219" s="36" t="str">
        <f>IF(O219 &lt;&gt; "", TEXT(記入用シート1!$G$13, "0000000"), "")</f>
        <v/>
      </c>
      <c r="B219" s="36" t="str">
        <f>IF(O219 &lt;&gt; "", 記入用シート1!$G$14, "")</f>
        <v/>
      </c>
      <c r="C219" s="36" t="str">
        <f>IF(O219&lt;&gt;"", _xlfn.CONCAT(TEXT(_xlfn.XLOOKUP(B219, 'リスト　※入力不要です'!A:A, 'リスト　※入力不要です'!B:B), "00"), "1", A219), "")</f>
        <v/>
      </c>
      <c r="D219" s="36" t="str">
        <f>IF(O219 &lt;&gt; "", 記入用シート1!$G$15, "")</f>
        <v/>
      </c>
      <c r="E219" s="36" t="str">
        <f>IF(O219 &lt;&gt; "", IF(記入用シート1!$C$9 = "☑", "同意あり", "同意なし"), "")</f>
        <v/>
      </c>
      <c r="F219" s="36" t="str">
        <f>IF(O219 &lt;&gt; "", 記入用シート1!$G$19, "")</f>
        <v/>
      </c>
      <c r="G219" s="36" t="str">
        <f>IF(O219 &lt;&gt; "", 記入用シート1!$G$20, "")</f>
        <v/>
      </c>
      <c r="H219" s="37" t="str">
        <f>IF(O219 &lt;&gt; "", 記入用シート1!$G$21, "")</f>
        <v/>
      </c>
      <c r="I219" s="36" t="str">
        <f>IF(O219 &lt;&gt; "", 記入用シート1!$G$22, "")</f>
        <v/>
      </c>
      <c r="J219" s="36" t="str" cm="1">
        <f t="array" ref="J219">IF(O219 &lt;&gt; "", _xlfn.IFS(記入用シート1!$G$26="はい", "利用申請している", 記入用シート1!$G$26="いいえ", "利用申請していない"), "")</f>
        <v/>
      </c>
      <c r="K219" s="36" t="str">
        <f>IF(O219 &lt;&gt; "", 記入用シート1!$G$27, "")</f>
        <v/>
      </c>
      <c r="L219" s="36" t="str" cm="1">
        <f t="array" ref="L219">IF(O219 &lt;&gt; "", _xlfn.IFS(記入用シート1!$G$28 = "はい", "発行できる", 記入用シート1!$G$28 = "いいえ", "発行できない"), "")</f>
        <v/>
      </c>
      <c r="M219" s="36" t="str" cm="1">
        <f t="array" ref="M219">IF(O219 &lt;&gt; "", _xlfn.IFS(記入用シート1!$G$31 = "はい", "LRA登録済", 記入用シート1!$G$31 = "いいえ", "LRA未登録"), "")</f>
        <v/>
      </c>
      <c r="N219" s="40" t="str">
        <f t="shared" si="4"/>
        <v/>
      </c>
      <c r="O219" s="36" t="str">
        <f>IF(記入用シート2!B495 &lt;&gt; "", 記入用シート2!B495, "")</f>
        <v/>
      </c>
      <c r="P219" s="36" t="str">
        <f>IF(記入用シート2!C495 &lt;&gt; "", 記入用シート2!C495, "")</f>
        <v/>
      </c>
      <c r="Q219" s="36" t="str">
        <f>IF(記入用シート2!D495 &lt;&gt; "", TEXT(記入用シート2!D495, "000000"), "")</f>
        <v/>
      </c>
      <c r="R219" s="36" t="str">
        <f>IF(記入用シート2!E495 &lt;&gt; "", 記入用シート2!E495, "")</f>
        <v/>
      </c>
      <c r="S219" s="36" t="str">
        <f>IF(記入用シート2!F495 &lt;&gt; "", 記入用シート2!F495, "")</f>
        <v/>
      </c>
      <c r="T219" s="36" t="str">
        <f>IF(記入用シート2!G495 &lt;&gt; "", 記入用シート2!G495, "")</f>
        <v/>
      </c>
      <c r="U219" s="36" t="str">
        <f>IF(記入用シート2!H495 &lt;&gt; "", 記入用シート2!H495, "")</f>
        <v/>
      </c>
    </row>
    <row r="220" spans="1:21" x14ac:dyDescent="0.4">
      <c r="A220" s="36" t="str">
        <f>IF(O220 &lt;&gt; "", TEXT(記入用シート1!$G$13, "0000000"), "")</f>
        <v/>
      </c>
      <c r="B220" s="36" t="str">
        <f>IF(O220 &lt;&gt; "", 記入用シート1!$G$14, "")</f>
        <v/>
      </c>
      <c r="C220" s="36" t="str">
        <f>IF(O220&lt;&gt;"", _xlfn.CONCAT(TEXT(_xlfn.XLOOKUP(B220, 'リスト　※入力不要です'!A:A, 'リスト　※入力不要です'!B:B), "00"), "1", A220), "")</f>
        <v/>
      </c>
      <c r="D220" s="36" t="str">
        <f>IF(O220 &lt;&gt; "", 記入用シート1!$G$15, "")</f>
        <v/>
      </c>
      <c r="E220" s="36" t="str">
        <f>IF(O220 &lt;&gt; "", IF(記入用シート1!$C$9 = "☑", "同意あり", "同意なし"), "")</f>
        <v/>
      </c>
      <c r="F220" s="36" t="str">
        <f>IF(O220 &lt;&gt; "", 記入用シート1!$G$19, "")</f>
        <v/>
      </c>
      <c r="G220" s="36" t="str">
        <f>IF(O220 &lt;&gt; "", 記入用シート1!$G$20, "")</f>
        <v/>
      </c>
      <c r="H220" s="37" t="str">
        <f>IF(O220 &lt;&gt; "", 記入用シート1!$G$21, "")</f>
        <v/>
      </c>
      <c r="I220" s="36" t="str">
        <f>IF(O220 &lt;&gt; "", 記入用シート1!$G$22, "")</f>
        <v/>
      </c>
      <c r="J220" s="36" t="str" cm="1">
        <f t="array" ref="J220">IF(O220 &lt;&gt; "", _xlfn.IFS(記入用シート1!$G$26="はい", "利用申請している", 記入用シート1!$G$26="いいえ", "利用申請していない"), "")</f>
        <v/>
      </c>
      <c r="K220" s="36" t="str">
        <f>IF(O220 &lt;&gt; "", 記入用シート1!$G$27, "")</f>
        <v/>
      </c>
      <c r="L220" s="36" t="str" cm="1">
        <f t="array" ref="L220">IF(O220 &lt;&gt; "", _xlfn.IFS(記入用シート1!$G$28 = "はい", "発行できる", 記入用シート1!$G$28 = "いいえ", "発行できない"), "")</f>
        <v/>
      </c>
      <c r="M220" s="36" t="str" cm="1">
        <f t="array" ref="M220">IF(O220 &lt;&gt; "", _xlfn.IFS(記入用シート1!$G$31 = "はい", "LRA登録済", 記入用シート1!$G$31 = "いいえ", "LRA未登録"), "")</f>
        <v/>
      </c>
      <c r="N220" s="40" t="str">
        <f t="shared" si="4"/>
        <v/>
      </c>
      <c r="O220" s="36" t="str">
        <f>IF(記入用シート2!B496 &lt;&gt; "", 記入用シート2!B496, "")</f>
        <v/>
      </c>
      <c r="P220" s="36" t="str">
        <f>IF(記入用シート2!C496 &lt;&gt; "", 記入用シート2!C496, "")</f>
        <v/>
      </c>
      <c r="Q220" s="36" t="str">
        <f>IF(記入用シート2!D496 &lt;&gt; "", TEXT(記入用シート2!D496, "000000"), "")</f>
        <v/>
      </c>
      <c r="R220" s="36" t="str">
        <f>IF(記入用シート2!E496 &lt;&gt; "", 記入用シート2!E496, "")</f>
        <v/>
      </c>
      <c r="S220" s="36" t="str">
        <f>IF(記入用シート2!F496 &lt;&gt; "", 記入用シート2!F496, "")</f>
        <v/>
      </c>
      <c r="T220" s="36" t="str">
        <f>IF(記入用シート2!G496 &lt;&gt; "", 記入用シート2!G496, "")</f>
        <v/>
      </c>
      <c r="U220" s="36" t="str">
        <f>IF(記入用シート2!H496 &lt;&gt; "", 記入用シート2!H496, "")</f>
        <v/>
      </c>
    </row>
    <row r="221" spans="1:21" x14ac:dyDescent="0.4">
      <c r="A221" s="36" t="str">
        <f>IF(O221 &lt;&gt; "", TEXT(記入用シート1!$G$13, "0000000"), "")</f>
        <v/>
      </c>
      <c r="B221" s="36" t="str">
        <f>IF(O221 &lt;&gt; "", 記入用シート1!$G$14, "")</f>
        <v/>
      </c>
      <c r="C221" s="36" t="str">
        <f>IF(O221&lt;&gt;"", _xlfn.CONCAT(TEXT(_xlfn.XLOOKUP(B221, 'リスト　※入力不要です'!A:A, 'リスト　※入力不要です'!B:B), "00"), "1", A221), "")</f>
        <v/>
      </c>
      <c r="D221" s="36" t="str">
        <f>IF(O221 &lt;&gt; "", 記入用シート1!$G$15, "")</f>
        <v/>
      </c>
      <c r="E221" s="36" t="str">
        <f>IF(O221 &lt;&gt; "", IF(記入用シート1!$C$9 = "☑", "同意あり", "同意なし"), "")</f>
        <v/>
      </c>
      <c r="F221" s="36" t="str">
        <f>IF(O221 &lt;&gt; "", 記入用シート1!$G$19, "")</f>
        <v/>
      </c>
      <c r="G221" s="36" t="str">
        <f>IF(O221 &lt;&gt; "", 記入用シート1!$G$20, "")</f>
        <v/>
      </c>
      <c r="H221" s="37" t="str">
        <f>IF(O221 &lt;&gt; "", 記入用シート1!$G$21, "")</f>
        <v/>
      </c>
      <c r="I221" s="36" t="str">
        <f>IF(O221 &lt;&gt; "", 記入用シート1!$G$22, "")</f>
        <v/>
      </c>
      <c r="J221" s="36" t="str" cm="1">
        <f t="array" ref="J221">IF(O221 &lt;&gt; "", _xlfn.IFS(記入用シート1!$G$26="はい", "利用申請している", 記入用シート1!$G$26="いいえ", "利用申請していない"), "")</f>
        <v/>
      </c>
      <c r="K221" s="36" t="str">
        <f>IF(O221 &lt;&gt; "", 記入用シート1!$G$27, "")</f>
        <v/>
      </c>
      <c r="L221" s="36" t="str" cm="1">
        <f t="array" ref="L221">IF(O221 &lt;&gt; "", _xlfn.IFS(記入用シート1!$G$28 = "はい", "発行できる", 記入用シート1!$G$28 = "いいえ", "発行できない"), "")</f>
        <v/>
      </c>
      <c r="M221" s="36" t="str" cm="1">
        <f t="array" ref="M221">IF(O221 &lt;&gt; "", _xlfn.IFS(記入用シート1!$G$31 = "はい", "LRA登録済", 記入用シート1!$G$31 = "いいえ", "LRA未登録"), "")</f>
        <v/>
      </c>
      <c r="N221" s="40" t="str">
        <f t="shared" si="4"/>
        <v/>
      </c>
      <c r="O221" s="36" t="str">
        <f>IF(記入用シート2!B497 &lt;&gt; "", 記入用シート2!B497, "")</f>
        <v/>
      </c>
      <c r="P221" s="36" t="str">
        <f>IF(記入用シート2!C497 &lt;&gt; "", 記入用シート2!C497, "")</f>
        <v/>
      </c>
      <c r="Q221" s="36" t="str">
        <f>IF(記入用シート2!D497 &lt;&gt; "", TEXT(記入用シート2!D497, "000000"), "")</f>
        <v/>
      </c>
      <c r="R221" s="36" t="str">
        <f>IF(記入用シート2!E497 &lt;&gt; "", 記入用シート2!E497, "")</f>
        <v/>
      </c>
      <c r="S221" s="36" t="str">
        <f>IF(記入用シート2!F497 &lt;&gt; "", 記入用シート2!F497, "")</f>
        <v/>
      </c>
      <c r="T221" s="36" t="str">
        <f>IF(記入用シート2!G497 &lt;&gt; "", 記入用シート2!G497, "")</f>
        <v/>
      </c>
      <c r="U221" s="36" t="str">
        <f>IF(記入用シート2!H497 &lt;&gt; "", 記入用シート2!H497, "")</f>
        <v/>
      </c>
    </row>
    <row r="222" spans="1:21" x14ac:dyDescent="0.4">
      <c r="A222" s="36" t="str">
        <f>IF(O222 &lt;&gt; "", TEXT(記入用シート1!$G$13, "0000000"), "")</f>
        <v/>
      </c>
      <c r="B222" s="36" t="str">
        <f>IF(O222 &lt;&gt; "", 記入用シート1!$G$14, "")</f>
        <v/>
      </c>
      <c r="C222" s="36" t="str">
        <f>IF(O222&lt;&gt;"", _xlfn.CONCAT(TEXT(_xlfn.XLOOKUP(B222, 'リスト　※入力不要です'!A:A, 'リスト　※入力不要です'!B:B), "00"), "1", A222), "")</f>
        <v/>
      </c>
      <c r="D222" s="36" t="str">
        <f>IF(O222 &lt;&gt; "", 記入用シート1!$G$15, "")</f>
        <v/>
      </c>
      <c r="E222" s="36" t="str">
        <f>IF(O222 &lt;&gt; "", IF(記入用シート1!$C$9 = "☑", "同意あり", "同意なし"), "")</f>
        <v/>
      </c>
      <c r="F222" s="36" t="str">
        <f>IF(O222 &lt;&gt; "", 記入用シート1!$G$19, "")</f>
        <v/>
      </c>
      <c r="G222" s="36" t="str">
        <f>IF(O222 &lt;&gt; "", 記入用シート1!$G$20, "")</f>
        <v/>
      </c>
      <c r="H222" s="37" t="str">
        <f>IF(O222 &lt;&gt; "", 記入用シート1!$G$21, "")</f>
        <v/>
      </c>
      <c r="I222" s="36" t="str">
        <f>IF(O222 &lt;&gt; "", 記入用シート1!$G$22, "")</f>
        <v/>
      </c>
      <c r="J222" s="36" t="str" cm="1">
        <f t="array" ref="J222">IF(O222 &lt;&gt; "", _xlfn.IFS(記入用シート1!$G$26="はい", "利用申請している", 記入用シート1!$G$26="いいえ", "利用申請していない"), "")</f>
        <v/>
      </c>
      <c r="K222" s="36" t="str">
        <f>IF(O222 &lt;&gt; "", 記入用シート1!$G$27, "")</f>
        <v/>
      </c>
      <c r="L222" s="36" t="str" cm="1">
        <f t="array" ref="L222">IF(O222 &lt;&gt; "", _xlfn.IFS(記入用シート1!$G$28 = "はい", "発行できる", 記入用シート1!$G$28 = "いいえ", "発行できない"), "")</f>
        <v/>
      </c>
      <c r="M222" s="36" t="str" cm="1">
        <f t="array" ref="M222">IF(O222 &lt;&gt; "", _xlfn.IFS(記入用シート1!$G$31 = "はい", "LRA登録済", 記入用シート1!$G$31 = "いいえ", "LRA未登録"), "")</f>
        <v/>
      </c>
      <c r="N222" s="40" t="str">
        <f t="shared" si="4"/>
        <v/>
      </c>
      <c r="O222" s="36" t="str">
        <f>IF(記入用シート2!B498 &lt;&gt; "", 記入用シート2!B498, "")</f>
        <v/>
      </c>
      <c r="P222" s="36" t="str">
        <f>IF(記入用シート2!C498 &lt;&gt; "", 記入用シート2!C498, "")</f>
        <v/>
      </c>
      <c r="Q222" s="36" t="str">
        <f>IF(記入用シート2!D498 &lt;&gt; "", TEXT(記入用シート2!D498, "000000"), "")</f>
        <v/>
      </c>
      <c r="R222" s="36" t="str">
        <f>IF(記入用シート2!E498 &lt;&gt; "", 記入用シート2!E498, "")</f>
        <v/>
      </c>
      <c r="S222" s="36" t="str">
        <f>IF(記入用シート2!F498 &lt;&gt; "", 記入用シート2!F498, "")</f>
        <v/>
      </c>
      <c r="T222" s="36" t="str">
        <f>IF(記入用シート2!G498 &lt;&gt; "", 記入用シート2!G498, "")</f>
        <v/>
      </c>
      <c r="U222" s="36" t="str">
        <f>IF(記入用シート2!H498 &lt;&gt; "", 記入用シート2!H498, "")</f>
        <v/>
      </c>
    </row>
    <row r="223" spans="1:21" x14ac:dyDescent="0.4">
      <c r="A223" s="36" t="str">
        <f>IF(O223 &lt;&gt; "", TEXT(記入用シート1!$G$13, "0000000"), "")</f>
        <v/>
      </c>
      <c r="B223" s="36" t="str">
        <f>IF(O223 &lt;&gt; "", 記入用シート1!$G$14, "")</f>
        <v/>
      </c>
      <c r="C223" s="36" t="str">
        <f>IF(O223&lt;&gt;"", _xlfn.CONCAT(TEXT(_xlfn.XLOOKUP(B223, 'リスト　※入力不要です'!A:A, 'リスト　※入力不要です'!B:B), "00"), "1", A223), "")</f>
        <v/>
      </c>
      <c r="D223" s="36" t="str">
        <f>IF(O223 &lt;&gt; "", 記入用シート1!$G$15, "")</f>
        <v/>
      </c>
      <c r="E223" s="36" t="str">
        <f>IF(O223 &lt;&gt; "", IF(記入用シート1!$C$9 = "☑", "同意あり", "同意なし"), "")</f>
        <v/>
      </c>
      <c r="F223" s="36" t="str">
        <f>IF(O223 &lt;&gt; "", 記入用シート1!$G$19, "")</f>
        <v/>
      </c>
      <c r="G223" s="36" t="str">
        <f>IF(O223 &lt;&gt; "", 記入用シート1!$G$20, "")</f>
        <v/>
      </c>
      <c r="H223" s="37" t="str">
        <f>IF(O223 &lt;&gt; "", 記入用シート1!$G$21, "")</f>
        <v/>
      </c>
      <c r="I223" s="36" t="str">
        <f>IF(O223 &lt;&gt; "", 記入用シート1!$G$22, "")</f>
        <v/>
      </c>
      <c r="J223" s="36" t="str" cm="1">
        <f t="array" ref="J223">IF(O223 &lt;&gt; "", _xlfn.IFS(記入用シート1!$G$26="はい", "利用申請している", 記入用シート1!$G$26="いいえ", "利用申請していない"), "")</f>
        <v/>
      </c>
      <c r="K223" s="36" t="str">
        <f>IF(O223 &lt;&gt; "", 記入用シート1!$G$27, "")</f>
        <v/>
      </c>
      <c r="L223" s="36" t="str" cm="1">
        <f t="array" ref="L223">IF(O223 &lt;&gt; "", _xlfn.IFS(記入用シート1!$G$28 = "はい", "発行できる", 記入用シート1!$G$28 = "いいえ", "発行できない"), "")</f>
        <v/>
      </c>
      <c r="M223" s="36" t="str" cm="1">
        <f t="array" ref="M223">IF(O223 &lt;&gt; "", _xlfn.IFS(記入用シート1!$G$31 = "はい", "LRA登録済", 記入用シート1!$G$31 = "いいえ", "LRA未登録"), "")</f>
        <v/>
      </c>
      <c r="N223" s="40" t="str">
        <f t="shared" si="4"/>
        <v/>
      </c>
      <c r="O223" s="36" t="str">
        <f>IF(記入用シート2!B499 &lt;&gt; "", 記入用シート2!B499, "")</f>
        <v/>
      </c>
      <c r="P223" s="36" t="str">
        <f>IF(記入用シート2!C499 &lt;&gt; "", 記入用シート2!C499, "")</f>
        <v/>
      </c>
      <c r="Q223" s="36" t="str">
        <f>IF(記入用シート2!D499 &lt;&gt; "", TEXT(記入用シート2!D499, "000000"), "")</f>
        <v/>
      </c>
      <c r="R223" s="36" t="str">
        <f>IF(記入用シート2!E499 &lt;&gt; "", 記入用シート2!E499, "")</f>
        <v/>
      </c>
      <c r="S223" s="36" t="str">
        <f>IF(記入用シート2!F499 &lt;&gt; "", 記入用シート2!F499, "")</f>
        <v/>
      </c>
      <c r="T223" s="36" t="str">
        <f>IF(記入用シート2!G499 &lt;&gt; "", 記入用シート2!G499, "")</f>
        <v/>
      </c>
      <c r="U223" s="36" t="str">
        <f>IF(記入用シート2!H499 &lt;&gt; "", 記入用シート2!H499, "")</f>
        <v/>
      </c>
    </row>
    <row r="224" spans="1:21" x14ac:dyDescent="0.4">
      <c r="A224" s="36" t="str">
        <f>IF(O224 &lt;&gt; "", TEXT(記入用シート1!$G$13, "0000000"), "")</f>
        <v/>
      </c>
      <c r="B224" s="36" t="str">
        <f>IF(O224 &lt;&gt; "", 記入用シート1!$G$14, "")</f>
        <v/>
      </c>
      <c r="C224" s="36" t="str">
        <f>IF(O224&lt;&gt;"", _xlfn.CONCAT(TEXT(_xlfn.XLOOKUP(B224, 'リスト　※入力不要です'!A:A, 'リスト　※入力不要です'!B:B), "00"), "1", A224), "")</f>
        <v/>
      </c>
      <c r="D224" s="36" t="str">
        <f>IF(O224 &lt;&gt; "", 記入用シート1!$G$15, "")</f>
        <v/>
      </c>
      <c r="E224" s="36" t="str">
        <f>IF(O224 &lt;&gt; "", IF(記入用シート1!$C$9 = "☑", "同意あり", "同意なし"), "")</f>
        <v/>
      </c>
      <c r="F224" s="36" t="str">
        <f>IF(O224 &lt;&gt; "", 記入用シート1!$G$19, "")</f>
        <v/>
      </c>
      <c r="G224" s="36" t="str">
        <f>IF(O224 &lt;&gt; "", 記入用シート1!$G$20, "")</f>
        <v/>
      </c>
      <c r="H224" s="37" t="str">
        <f>IF(O224 &lt;&gt; "", 記入用シート1!$G$21, "")</f>
        <v/>
      </c>
      <c r="I224" s="36" t="str">
        <f>IF(O224 &lt;&gt; "", 記入用シート1!$G$22, "")</f>
        <v/>
      </c>
      <c r="J224" s="36" t="str" cm="1">
        <f t="array" ref="J224">IF(O224 &lt;&gt; "", _xlfn.IFS(記入用シート1!$G$26="はい", "利用申請している", 記入用シート1!$G$26="いいえ", "利用申請していない"), "")</f>
        <v/>
      </c>
      <c r="K224" s="36" t="str">
        <f>IF(O224 &lt;&gt; "", 記入用シート1!$G$27, "")</f>
        <v/>
      </c>
      <c r="L224" s="36" t="str" cm="1">
        <f t="array" ref="L224">IF(O224 &lt;&gt; "", _xlfn.IFS(記入用シート1!$G$28 = "はい", "発行できる", 記入用シート1!$G$28 = "いいえ", "発行できない"), "")</f>
        <v/>
      </c>
      <c r="M224" s="36" t="str" cm="1">
        <f t="array" ref="M224">IF(O224 &lt;&gt; "", _xlfn.IFS(記入用シート1!$G$31 = "はい", "LRA登録済", 記入用シート1!$G$31 = "いいえ", "LRA未登録"), "")</f>
        <v/>
      </c>
      <c r="N224" s="40" t="str">
        <f t="shared" si="4"/>
        <v/>
      </c>
      <c r="O224" s="36" t="str">
        <f>IF(記入用シート2!B500 &lt;&gt; "", 記入用シート2!B500, "")</f>
        <v/>
      </c>
      <c r="P224" s="36" t="str">
        <f>IF(記入用シート2!C500 &lt;&gt; "", 記入用シート2!C500, "")</f>
        <v/>
      </c>
      <c r="Q224" s="36" t="str">
        <f>IF(記入用シート2!D500 &lt;&gt; "", TEXT(記入用シート2!D500, "000000"), "")</f>
        <v/>
      </c>
      <c r="R224" s="36" t="str">
        <f>IF(記入用シート2!E500 &lt;&gt; "", 記入用シート2!E500, "")</f>
        <v/>
      </c>
      <c r="S224" s="36" t="str">
        <f>IF(記入用シート2!F500 &lt;&gt; "", 記入用シート2!F500, "")</f>
        <v/>
      </c>
      <c r="T224" s="36" t="str">
        <f>IF(記入用シート2!G500 &lt;&gt; "", 記入用シート2!G500, "")</f>
        <v/>
      </c>
      <c r="U224" s="36" t="str">
        <f>IF(記入用シート2!H500 &lt;&gt; "", 記入用シート2!H500, "")</f>
        <v/>
      </c>
    </row>
    <row r="225" spans="1:21" x14ac:dyDescent="0.4">
      <c r="A225" s="36" t="str">
        <f>IF(O225 &lt;&gt; "", TEXT(記入用シート1!$G$13, "0000000"), "")</f>
        <v/>
      </c>
      <c r="B225" s="36" t="str">
        <f>IF(O225 &lt;&gt; "", 記入用シート1!$G$14, "")</f>
        <v/>
      </c>
      <c r="C225" s="36" t="str">
        <f>IF(O225&lt;&gt;"", _xlfn.CONCAT(TEXT(_xlfn.XLOOKUP(B225, 'リスト　※入力不要です'!A:A, 'リスト　※入力不要です'!B:B), "00"), "1", A225), "")</f>
        <v/>
      </c>
      <c r="D225" s="36" t="str">
        <f>IF(O225 &lt;&gt; "", 記入用シート1!$G$15, "")</f>
        <v/>
      </c>
      <c r="E225" s="36" t="str">
        <f>IF(O225 &lt;&gt; "", IF(記入用シート1!$C$9 = "☑", "同意あり", "同意なし"), "")</f>
        <v/>
      </c>
      <c r="F225" s="36" t="str">
        <f>IF(O225 &lt;&gt; "", 記入用シート1!$G$19, "")</f>
        <v/>
      </c>
      <c r="G225" s="36" t="str">
        <f>IF(O225 &lt;&gt; "", 記入用シート1!$G$20, "")</f>
        <v/>
      </c>
      <c r="H225" s="37" t="str">
        <f>IF(O225 &lt;&gt; "", 記入用シート1!$G$21, "")</f>
        <v/>
      </c>
      <c r="I225" s="36" t="str">
        <f>IF(O225 &lt;&gt; "", 記入用シート1!$G$22, "")</f>
        <v/>
      </c>
      <c r="J225" s="36" t="str" cm="1">
        <f t="array" ref="J225">IF(O225 &lt;&gt; "", _xlfn.IFS(記入用シート1!$G$26="はい", "利用申請している", 記入用シート1!$G$26="いいえ", "利用申請していない"), "")</f>
        <v/>
      </c>
      <c r="K225" s="36" t="str">
        <f>IF(O225 &lt;&gt; "", 記入用シート1!$G$27, "")</f>
        <v/>
      </c>
      <c r="L225" s="36" t="str" cm="1">
        <f t="array" ref="L225">IF(O225 &lt;&gt; "", _xlfn.IFS(記入用シート1!$G$28 = "はい", "発行できる", 記入用シート1!$G$28 = "いいえ", "発行できない"), "")</f>
        <v/>
      </c>
      <c r="M225" s="36" t="str" cm="1">
        <f t="array" ref="M225">IF(O225 &lt;&gt; "", _xlfn.IFS(記入用シート1!$G$31 = "はい", "LRA登録済", 記入用シート1!$G$31 = "いいえ", "LRA未登録"), "")</f>
        <v/>
      </c>
      <c r="N225" s="40" t="str">
        <f t="shared" si="4"/>
        <v/>
      </c>
      <c r="O225" s="36" t="str">
        <f>IF(記入用シート2!B501 &lt;&gt; "", 記入用シート2!B501, "")</f>
        <v/>
      </c>
      <c r="P225" s="36" t="str">
        <f>IF(記入用シート2!C501 &lt;&gt; "", 記入用シート2!C501, "")</f>
        <v/>
      </c>
      <c r="Q225" s="36" t="str">
        <f>IF(記入用シート2!D501 &lt;&gt; "", TEXT(記入用シート2!D501, "000000"), "")</f>
        <v/>
      </c>
      <c r="R225" s="36" t="str">
        <f>IF(記入用シート2!E501 &lt;&gt; "", 記入用シート2!E501, "")</f>
        <v/>
      </c>
      <c r="S225" s="36" t="str">
        <f>IF(記入用シート2!F501 &lt;&gt; "", 記入用シート2!F501, "")</f>
        <v/>
      </c>
      <c r="T225" s="36" t="str">
        <f>IF(記入用シート2!G501 &lt;&gt; "", 記入用シート2!G501, "")</f>
        <v/>
      </c>
      <c r="U225" s="36" t="str">
        <f>IF(記入用シート2!H501 &lt;&gt; "", 記入用シート2!H501, "")</f>
        <v/>
      </c>
    </row>
    <row r="226" spans="1:21" x14ac:dyDescent="0.4">
      <c r="A226" s="36" t="str">
        <f>IF(O226 &lt;&gt; "", TEXT(記入用シート1!$G$13, "0000000"), "")</f>
        <v/>
      </c>
      <c r="B226" s="36" t="str">
        <f>IF(O226 &lt;&gt; "", 記入用シート1!$G$14, "")</f>
        <v/>
      </c>
      <c r="C226" s="36" t="str">
        <f>IF(O226&lt;&gt;"", _xlfn.CONCAT(TEXT(_xlfn.XLOOKUP(B226, 'リスト　※入力不要です'!A:A, 'リスト　※入力不要です'!B:B), "00"), "1", A226), "")</f>
        <v/>
      </c>
      <c r="D226" s="36" t="str">
        <f>IF(O226 &lt;&gt; "", 記入用シート1!$G$15, "")</f>
        <v/>
      </c>
      <c r="E226" s="36" t="str">
        <f>IF(O226 &lt;&gt; "", IF(記入用シート1!$C$9 = "☑", "同意あり", "同意なし"), "")</f>
        <v/>
      </c>
      <c r="F226" s="36" t="str">
        <f>IF(O226 &lt;&gt; "", 記入用シート1!$G$19, "")</f>
        <v/>
      </c>
      <c r="G226" s="36" t="str">
        <f>IF(O226 &lt;&gt; "", 記入用シート1!$G$20, "")</f>
        <v/>
      </c>
      <c r="H226" s="37" t="str">
        <f>IF(O226 &lt;&gt; "", 記入用シート1!$G$21, "")</f>
        <v/>
      </c>
      <c r="I226" s="36" t="str">
        <f>IF(O226 &lt;&gt; "", 記入用シート1!$G$22, "")</f>
        <v/>
      </c>
      <c r="J226" s="36" t="str" cm="1">
        <f t="array" ref="J226">IF(O226 &lt;&gt; "", _xlfn.IFS(記入用シート1!$G$26="はい", "利用申請している", 記入用シート1!$G$26="いいえ", "利用申請していない"), "")</f>
        <v/>
      </c>
      <c r="K226" s="36" t="str">
        <f>IF(O226 &lt;&gt; "", 記入用シート1!$G$27, "")</f>
        <v/>
      </c>
      <c r="L226" s="36" t="str" cm="1">
        <f t="array" ref="L226">IF(O226 &lt;&gt; "", _xlfn.IFS(記入用シート1!$G$28 = "はい", "発行できる", 記入用シート1!$G$28 = "いいえ", "発行できない"), "")</f>
        <v/>
      </c>
      <c r="M226" s="36" t="str" cm="1">
        <f t="array" ref="M226">IF(O226 &lt;&gt; "", _xlfn.IFS(記入用シート1!$G$31 = "はい", "LRA登録済", 記入用シート1!$G$31 = "いいえ", "LRA未登録"), "")</f>
        <v/>
      </c>
      <c r="N226" s="40" t="str">
        <f t="shared" si="4"/>
        <v/>
      </c>
      <c r="O226" s="36" t="str">
        <f>IF(記入用シート2!B502 &lt;&gt; "", 記入用シート2!B502, "")</f>
        <v/>
      </c>
      <c r="P226" s="36" t="str">
        <f>IF(記入用シート2!C502 &lt;&gt; "", 記入用シート2!C502, "")</f>
        <v/>
      </c>
      <c r="Q226" s="36" t="str">
        <f>IF(記入用シート2!D502 &lt;&gt; "", TEXT(記入用シート2!D502, "000000"), "")</f>
        <v/>
      </c>
      <c r="R226" s="36" t="str">
        <f>IF(記入用シート2!E502 &lt;&gt; "", 記入用シート2!E502, "")</f>
        <v/>
      </c>
      <c r="S226" s="36" t="str">
        <f>IF(記入用シート2!F502 &lt;&gt; "", 記入用シート2!F502, "")</f>
        <v/>
      </c>
      <c r="T226" s="36" t="str">
        <f>IF(記入用シート2!G502 &lt;&gt; "", 記入用シート2!G502, "")</f>
        <v/>
      </c>
      <c r="U226" s="36" t="str">
        <f>IF(記入用シート2!H502 &lt;&gt; "", 記入用シート2!H502, "")</f>
        <v/>
      </c>
    </row>
    <row r="227" spans="1:21" x14ac:dyDescent="0.4">
      <c r="A227" s="36" t="str">
        <f>IF(O227 &lt;&gt; "", TEXT(記入用シート1!$G$13, "0000000"), "")</f>
        <v/>
      </c>
      <c r="B227" s="36" t="str">
        <f>IF(O227 &lt;&gt; "", 記入用シート1!$G$14, "")</f>
        <v/>
      </c>
      <c r="C227" s="36" t="str">
        <f>IF(O227&lt;&gt;"", _xlfn.CONCAT(TEXT(_xlfn.XLOOKUP(B227, 'リスト　※入力不要です'!A:A, 'リスト　※入力不要です'!B:B), "00"), "1", A227), "")</f>
        <v/>
      </c>
      <c r="D227" s="36" t="str">
        <f>IF(O227 &lt;&gt; "", 記入用シート1!$G$15, "")</f>
        <v/>
      </c>
      <c r="E227" s="36" t="str">
        <f>IF(O227 &lt;&gt; "", IF(記入用シート1!$C$9 = "☑", "同意あり", "同意なし"), "")</f>
        <v/>
      </c>
      <c r="F227" s="36" t="str">
        <f>IF(O227 &lt;&gt; "", 記入用シート1!$G$19, "")</f>
        <v/>
      </c>
      <c r="G227" s="36" t="str">
        <f>IF(O227 &lt;&gt; "", 記入用シート1!$G$20, "")</f>
        <v/>
      </c>
      <c r="H227" s="37" t="str">
        <f>IF(O227 &lt;&gt; "", 記入用シート1!$G$21, "")</f>
        <v/>
      </c>
      <c r="I227" s="36" t="str">
        <f>IF(O227 &lt;&gt; "", 記入用シート1!$G$22, "")</f>
        <v/>
      </c>
      <c r="J227" s="36" t="str" cm="1">
        <f t="array" ref="J227">IF(O227 &lt;&gt; "", _xlfn.IFS(記入用シート1!$G$26="はい", "利用申請している", 記入用シート1!$G$26="いいえ", "利用申請していない"), "")</f>
        <v/>
      </c>
      <c r="K227" s="36" t="str">
        <f>IF(O227 &lt;&gt; "", 記入用シート1!$G$27, "")</f>
        <v/>
      </c>
      <c r="L227" s="36" t="str" cm="1">
        <f t="array" ref="L227">IF(O227 &lt;&gt; "", _xlfn.IFS(記入用シート1!$G$28 = "はい", "発行できる", 記入用シート1!$G$28 = "いいえ", "発行できない"), "")</f>
        <v/>
      </c>
      <c r="M227" s="36" t="str" cm="1">
        <f t="array" ref="M227">IF(O227 &lt;&gt; "", _xlfn.IFS(記入用シート1!$G$31 = "はい", "LRA登録済", 記入用シート1!$G$31 = "いいえ", "LRA未登録"), "")</f>
        <v/>
      </c>
      <c r="N227" s="40" t="str">
        <f t="shared" si="4"/>
        <v/>
      </c>
      <c r="O227" s="36" t="str">
        <f>IF(記入用シート2!B503 &lt;&gt; "", 記入用シート2!B503, "")</f>
        <v/>
      </c>
      <c r="P227" s="36" t="str">
        <f>IF(記入用シート2!C503 &lt;&gt; "", 記入用シート2!C503, "")</f>
        <v/>
      </c>
      <c r="Q227" s="36" t="str">
        <f>IF(記入用シート2!D503 &lt;&gt; "", TEXT(記入用シート2!D503, "000000"), "")</f>
        <v/>
      </c>
      <c r="R227" s="36" t="str">
        <f>IF(記入用シート2!E503 &lt;&gt; "", 記入用シート2!E503, "")</f>
        <v/>
      </c>
      <c r="S227" s="36" t="str">
        <f>IF(記入用シート2!F503 &lt;&gt; "", 記入用シート2!F503, "")</f>
        <v/>
      </c>
      <c r="T227" s="36" t="str">
        <f>IF(記入用シート2!G503 &lt;&gt; "", 記入用シート2!G503, "")</f>
        <v/>
      </c>
      <c r="U227" s="36" t="str">
        <f>IF(記入用シート2!H503 &lt;&gt; "", 記入用シート2!H503, "")</f>
        <v/>
      </c>
    </row>
    <row r="228" spans="1:21" x14ac:dyDescent="0.4">
      <c r="A228" s="36" t="str">
        <f>IF(O228 &lt;&gt; "", TEXT(記入用シート1!$G$13, "0000000"), "")</f>
        <v/>
      </c>
      <c r="B228" s="36" t="str">
        <f>IF(O228 &lt;&gt; "", 記入用シート1!$G$14, "")</f>
        <v/>
      </c>
      <c r="C228" s="36" t="str">
        <f>IF(O228&lt;&gt;"", _xlfn.CONCAT(TEXT(_xlfn.XLOOKUP(B228, 'リスト　※入力不要です'!A:A, 'リスト　※入力不要です'!B:B), "00"), "1", A228), "")</f>
        <v/>
      </c>
      <c r="D228" s="36" t="str">
        <f>IF(O228 &lt;&gt; "", 記入用シート1!$G$15, "")</f>
        <v/>
      </c>
      <c r="E228" s="36" t="str">
        <f>IF(O228 &lt;&gt; "", IF(記入用シート1!$C$9 = "☑", "同意あり", "同意なし"), "")</f>
        <v/>
      </c>
      <c r="F228" s="36" t="str">
        <f>IF(O228 &lt;&gt; "", 記入用シート1!$G$19, "")</f>
        <v/>
      </c>
      <c r="G228" s="36" t="str">
        <f>IF(O228 &lt;&gt; "", 記入用シート1!$G$20, "")</f>
        <v/>
      </c>
      <c r="H228" s="37" t="str">
        <f>IF(O228 &lt;&gt; "", 記入用シート1!$G$21, "")</f>
        <v/>
      </c>
      <c r="I228" s="36" t="str">
        <f>IF(O228 &lt;&gt; "", 記入用シート1!$G$22, "")</f>
        <v/>
      </c>
      <c r="J228" s="36" t="str" cm="1">
        <f t="array" ref="J228">IF(O228 &lt;&gt; "", _xlfn.IFS(記入用シート1!$G$26="はい", "利用申請している", 記入用シート1!$G$26="いいえ", "利用申請していない"), "")</f>
        <v/>
      </c>
      <c r="K228" s="36" t="str">
        <f>IF(O228 &lt;&gt; "", 記入用シート1!$G$27, "")</f>
        <v/>
      </c>
      <c r="L228" s="36" t="str" cm="1">
        <f t="array" ref="L228">IF(O228 &lt;&gt; "", _xlfn.IFS(記入用シート1!$G$28 = "はい", "発行できる", 記入用シート1!$G$28 = "いいえ", "発行できない"), "")</f>
        <v/>
      </c>
      <c r="M228" s="36" t="str" cm="1">
        <f t="array" ref="M228">IF(O228 &lt;&gt; "", _xlfn.IFS(記入用シート1!$G$31 = "はい", "LRA登録済", 記入用シート1!$G$31 = "いいえ", "LRA未登録"), "")</f>
        <v/>
      </c>
      <c r="N228" s="40" t="str">
        <f t="shared" si="4"/>
        <v/>
      </c>
      <c r="O228" s="36" t="str">
        <f>IF(記入用シート2!B504 &lt;&gt; "", 記入用シート2!B504, "")</f>
        <v/>
      </c>
      <c r="P228" s="36" t="str">
        <f>IF(記入用シート2!C504 &lt;&gt; "", 記入用シート2!C504, "")</f>
        <v/>
      </c>
      <c r="Q228" s="36" t="str">
        <f>IF(記入用シート2!D504 &lt;&gt; "", TEXT(記入用シート2!D504, "000000"), "")</f>
        <v/>
      </c>
      <c r="R228" s="36" t="str">
        <f>IF(記入用シート2!E504 &lt;&gt; "", 記入用シート2!E504, "")</f>
        <v/>
      </c>
      <c r="S228" s="36" t="str">
        <f>IF(記入用シート2!F504 &lt;&gt; "", 記入用シート2!F504, "")</f>
        <v/>
      </c>
      <c r="T228" s="36" t="str">
        <f>IF(記入用シート2!G504 &lt;&gt; "", 記入用シート2!G504, "")</f>
        <v/>
      </c>
      <c r="U228" s="36" t="str">
        <f>IF(記入用シート2!H504 &lt;&gt; "", 記入用シート2!H504, "")</f>
        <v/>
      </c>
    </row>
    <row r="229" spans="1:21" x14ac:dyDescent="0.4">
      <c r="A229" s="36" t="str">
        <f>IF(O229 &lt;&gt; "", TEXT(記入用シート1!$G$13, "0000000"), "")</f>
        <v/>
      </c>
      <c r="B229" s="36" t="str">
        <f>IF(O229 &lt;&gt; "", 記入用シート1!$G$14, "")</f>
        <v/>
      </c>
      <c r="C229" s="36" t="str">
        <f>IF(O229&lt;&gt;"", _xlfn.CONCAT(TEXT(_xlfn.XLOOKUP(B229, 'リスト　※入力不要です'!A:A, 'リスト　※入力不要です'!B:B), "00"), "1", A229), "")</f>
        <v/>
      </c>
      <c r="D229" s="36" t="str">
        <f>IF(O229 &lt;&gt; "", 記入用シート1!$G$15, "")</f>
        <v/>
      </c>
      <c r="E229" s="36" t="str">
        <f>IF(O229 &lt;&gt; "", IF(記入用シート1!$C$9 = "☑", "同意あり", "同意なし"), "")</f>
        <v/>
      </c>
      <c r="F229" s="36" t="str">
        <f>IF(O229 &lt;&gt; "", 記入用シート1!$G$19, "")</f>
        <v/>
      </c>
      <c r="G229" s="36" t="str">
        <f>IF(O229 &lt;&gt; "", 記入用シート1!$G$20, "")</f>
        <v/>
      </c>
      <c r="H229" s="37" t="str">
        <f>IF(O229 &lt;&gt; "", 記入用シート1!$G$21, "")</f>
        <v/>
      </c>
      <c r="I229" s="36" t="str">
        <f>IF(O229 &lt;&gt; "", 記入用シート1!$G$22, "")</f>
        <v/>
      </c>
      <c r="J229" s="36" t="str" cm="1">
        <f t="array" ref="J229">IF(O229 &lt;&gt; "", _xlfn.IFS(記入用シート1!$G$26="はい", "利用申請している", 記入用シート1!$G$26="いいえ", "利用申請していない"), "")</f>
        <v/>
      </c>
      <c r="K229" s="36" t="str">
        <f>IF(O229 &lt;&gt; "", 記入用シート1!$G$27, "")</f>
        <v/>
      </c>
      <c r="L229" s="36" t="str" cm="1">
        <f t="array" ref="L229">IF(O229 &lt;&gt; "", _xlfn.IFS(記入用シート1!$G$28 = "はい", "発行できる", 記入用シート1!$G$28 = "いいえ", "発行できない"), "")</f>
        <v/>
      </c>
      <c r="M229" s="36" t="str" cm="1">
        <f t="array" ref="M229">IF(O229 &lt;&gt; "", _xlfn.IFS(記入用シート1!$G$31 = "はい", "LRA登録済", 記入用シート1!$G$31 = "いいえ", "LRA未登録"), "")</f>
        <v/>
      </c>
      <c r="N229" s="40" t="str">
        <f t="shared" si="4"/>
        <v/>
      </c>
      <c r="O229" s="36" t="str">
        <f>IF(記入用シート2!B505 &lt;&gt; "", 記入用シート2!B505, "")</f>
        <v/>
      </c>
      <c r="P229" s="36" t="str">
        <f>IF(記入用シート2!C505 &lt;&gt; "", 記入用シート2!C505, "")</f>
        <v/>
      </c>
      <c r="Q229" s="36" t="str">
        <f>IF(記入用シート2!D505 &lt;&gt; "", TEXT(記入用シート2!D505, "000000"), "")</f>
        <v/>
      </c>
      <c r="R229" s="36" t="str">
        <f>IF(記入用シート2!E505 &lt;&gt; "", 記入用シート2!E505, "")</f>
        <v/>
      </c>
      <c r="S229" s="36" t="str">
        <f>IF(記入用シート2!F505 &lt;&gt; "", 記入用シート2!F505, "")</f>
        <v/>
      </c>
      <c r="T229" s="36" t="str">
        <f>IF(記入用シート2!G505 &lt;&gt; "", 記入用シート2!G505, "")</f>
        <v/>
      </c>
      <c r="U229" s="36" t="str">
        <f>IF(記入用シート2!H505 &lt;&gt; "", 記入用シート2!H505, "")</f>
        <v/>
      </c>
    </row>
    <row r="230" spans="1:21" x14ac:dyDescent="0.4">
      <c r="A230" s="36" t="str">
        <f>IF(O230 &lt;&gt; "", TEXT(記入用シート1!$G$13, "0000000"), "")</f>
        <v/>
      </c>
      <c r="B230" s="36" t="str">
        <f>IF(O230 &lt;&gt; "", 記入用シート1!$G$14, "")</f>
        <v/>
      </c>
      <c r="C230" s="36" t="str">
        <f>IF(O230&lt;&gt;"", _xlfn.CONCAT(TEXT(_xlfn.XLOOKUP(B230, 'リスト　※入力不要です'!A:A, 'リスト　※入力不要です'!B:B), "00"), "1", A230), "")</f>
        <v/>
      </c>
      <c r="D230" s="36" t="str">
        <f>IF(O230 &lt;&gt; "", 記入用シート1!$G$15, "")</f>
        <v/>
      </c>
      <c r="E230" s="36" t="str">
        <f>IF(O230 &lt;&gt; "", IF(記入用シート1!$C$9 = "☑", "同意あり", "同意なし"), "")</f>
        <v/>
      </c>
      <c r="F230" s="36" t="str">
        <f>IF(O230 &lt;&gt; "", 記入用シート1!$G$19, "")</f>
        <v/>
      </c>
      <c r="G230" s="36" t="str">
        <f>IF(O230 &lt;&gt; "", 記入用シート1!$G$20, "")</f>
        <v/>
      </c>
      <c r="H230" s="37" t="str">
        <f>IF(O230 &lt;&gt; "", 記入用シート1!$G$21, "")</f>
        <v/>
      </c>
      <c r="I230" s="36" t="str">
        <f>IF(O230 &lt;&gt; "", 記入用シート1!$G$22, "")</f>
        <v/>
      </c>
      <c r="J230" s="36" t="str" cm="1">
        <f t="array" ref="J230">IF(O230 &lt;&gt; "", _xlfn.IFS(記入用シート1!$G$26="はい", "利用申請している", 記入用シート1!$G$26="いいえ", "利用申請していない"), "")</f>
        <v/>
      </c>
      <c r="K230" s="36" t="str">
        <f>IF(O230 &lt;&gt; "", 記入用シート1!$G$27, "")</f>
        <v/>
      </c>
      <c r="L230" s="36" t="str" cm="1">
        <f t="array" ref="L230">IF(O230 &lt;&gt; "", _xlfn.IFS(記入用シート1!$G$28 = "はい", "発行できる", 記入用シート1!$G$28 = "いいえ", "発行できない"), "")</f>
        <v/>
      </c>
      <c r="M230" s="36" t="str" cm="1">
        <f t="array" ref="M230">IF(O230 &lt;&gt; "", _xlfn.IFS(記入用シート1!$G$31 = "はい", "LRA登録済", 記入用シート1!$G$31 = "いいえ", "LRA未登録"), "")</f>
        <v/>
      </c>
      <c r="N230" s="40" t="str">
        <f t="shared" si="4"/>
        <v/>
      </c>
      <c r="O230" s="36" t="str">
        <f>IF(記入用シート2!B506 &lt;&gt; "", 記入用シート2!B506, "")</f>
        <v/>
      </c>
      <c r="P230" s="36" t="str">
        <f>IF(記入用シート2!C506 &lt;&gt; "", 記入用シート2!C506, "")</f>
        <v/>
      </c>
      <c r="Q230" s="36" t="str">
        <f>IF(記入用シート2!D506 &lt;&gt; "", TEXT(記入用シート2!D506, "000000"), "")</f>
        <v/>
      </c>
      <c r="R230" s="36" t="str">
        <f>IF(記入用シート2!E506 &lt;&gt; "", 記入用シート2!E506, "")</f>
        <v/>
      </c>
      <c r="S230" s="36" t="str">
        <f>IF(記入用シート2!F506 &lt;&gt; "", 記入用シート2!F506, "")</f>
        <v/>
      </c>
      <c r="T230" s="36" t="str">
        <f>IF(記入用シート2!G506 &lt;&gt; "", 記入用シート2!G506, "")</f>
        <v/>
      </c>
      <c r="U230" s="36" t="str">
        <f>IF(記入用シート2!H506 &lt;&gt; "", 記入用シート2!H506, "")</f>
        <v/>
      </c>
    </row>
    <row r="231" spans="1:21" x14ac:dyDescent="0.4">
      <c r="A231" s="36" t="str">
        <f>IF(O231 &lt;&gt; "", TEXT(記入用シート1!$G$13, "0000000"), "")</f>
        <v/>
      </c>
      <c r="B231" s="36" t="str">
        <f>IF(O231 &lt;&gt; "", 記入用シート1!$G$14, "")</f>
        <v/>
      </c>
      <c r="C231" s="36" t="str">
        <f>IF(O231&lt;&gt;"", _xlfn.CONCAT(TEXT(_xlfn.XLOOKUP(B231, 'リスト　※入力不要です'!A:A, 'リスト　※入力不要です'!B:B), "00"), "1", A231), "")</f>
        <v/>
      </c>
      <c r="D231" s="36" t="str">
        <f>IF(O231 &lt;&gt; "", 記入用シート1!$G$15, "")</f>
        <v/>
      </c>
      <c r="E231" s="36" t="str">
        <f>IF(O231 &lt;&gt; "", IF(記入用シート1!$C$9 = "☑", "同意あり", "同意なし"), "")</f>
        <v/>
      </c>
      <c r="F231" s="36" t="str">
        <f>IF(O231 &lt;&gt; "", 記入用シート1!$G$19, "")</f>
        <v/>
      </c>
      <c r="G231" s="36" t="str">
        <f>IF(O231 &lt;&gt; "", 記入用シート1!$G$20, "")</f>
        <v/>
      </c>
      <c r="H231" s="37" t="str">
        <f>IF(O231 &lt;&gt; "", 記入用シート1!$G$21, "")</f>
        <v/>
      </c>
      <c r="I231" s="36" t="str">
        <f>IF(O231 &lt;&gt; "", 記入用シート1!$G$22, "")</f>
        <v/>
      </c>
      <c r="J231" s="36" t="str" cm="1">
        <f t="array" ref="J231">IF(O231 &lt;&gt; "", _xlfn.IFS(記入用シート1!$G$26="はい", "利用申請している", 記入用シート1!$G$26="いいえ", "利用申請していない"), "")</f>
        <v/>
      </c>
      <c r="K231" s="36" t="str">
        <f>IF(O231 &lt;&gt; "", 記入用シート1!$G$27, "")</f>
        <v/>
      </c>
      <c r="L231" s="36" t="str" cm="1">
        <f t="array" ref="L231">IF(O231 &lt;&gt; "", _xlfn.IFS(記入用シート1!$G$28 = "はい", "発行できる", 記入用シート1!$G$28 = "いいえ", "発行できない"), "")</f>
        <v/>
      </c>
      <c r="M231" s="36" t="str" cm="1">
        <f t="array" ref="M231">IF(O231 &lt;&gt; "", _xlfn.IFS(記入用シート1!$G$31 = "はい", "LRA登録済", 記入用シート1!$G$31 = "いいえ", "LRA未登録"), "")</f>
        <v/>
      </c>
      <c r="N231" s="40" t="str">
        <f t="shared" si="4"/>
        <v/>
      </c>
      <c r="O231" s="36" t="str">
        <f>IF(記入用シート2!B507 &lt;&gt; "", 記入用シート2!B507, "")</f>
        <v/>
      </c>
      <c r="P231" s="36" t="str">
        <f>IF(記入用シート2!C507 &lt;&gt; "", 記入用シート2!C507, "")</f>
        <v/>
      </c>
      <c r="Q231" s="36" t="str">
        <f>IF(記入用シート2!D507 &lt;&gt; "", TEXT(記入用シート2!D507, "000000"), "")</f>
        <v/>
      </c>
      <c r="R231" s="36" t="str">
        <f>IF(記入用シート2!E507 &lt;&gt; "", 記入用シート2!E507, "")</f>
        <v/>
      </c>
      <c r="S231" s="36" t="str">
        <f>IF(記入用シート2!F507 &lt;&gt; "", 記入用シート2!F507, "")</f>
        <v/>
      </c>
      <c r="T231" s="36" t="str">
        <f>IF(記入用シート2!G507 &lt;&gt; "", 記入用シート2!G507, "")</f>
        <v/>
      </c>
      <c r="U231" s="36" t="str">
        <f>IF(記入用シート2!H507 &lt;&gt; "", 記入用シート2!H507, "")</f>
        <v/>
      </c>
    </row>
    <row r="232" spans="1:21" x14ac:dyDescent="0.4">
      <c r="A232" s="36" t="str">
        <f>IF(O232 &lt;&gt; "", TEXT(記入用シート1!$G$13, "0000000"), "")</f>
        <v/>
      </c>
      <c r="B232" s="36" t="str">
        <f>IF(O232 &lt;&gt; "", 記入用シート1!$G$14, "")</f>
        <v/>
      </c>
      <c r="C232" s="36" t="str">
        <f>IF(O232&lt;&gt;"", _xlfn.CONCAT(TEXT(_xlfn.XLOOKUP(B232, 'リスト　※入力不要です'!A:A, 'リスト　※入力不要です'!B:B), "00"), "1", A232), "")</f>
        <v/>
      </c>
      <c r="D232" s="36" t="str">
        <f>IF(O232 &lt;&gt; "", 記入用シート1!$G$15, "")</f>
        <v/>
      </c>
      <c r="E232" s="36" t="str">
        <f>IF(O232 &lt;&gt; "", IF(記入用シート1!$C$9 = "☑", "同意あり", "同意なし"), "")</f>
        <v/>
      </c>
      <c r="F232" s="36" t="str">
        <f>IF(O232 &lt;&gt; "", 記入用シート1!$G$19, "")</f>
        <v/>
      </c>
      <c r="G232" s="36" t="str">
        <f>IF(O232 &lt;&gt; "", 記入用シート1!$G$20, "")</f>
        <v/>
      </c>
      <c r="H232" s="37" t="str">
        <f>IF(O232 &lt;&gt; "", 記入用シート1!$G$21, "")</f>
        <v/>
      </c>
      <c r="I232" s="36" t="str">
        <f>IF(O232 &lt;&gt; "", 記入用シート1!$G$22, "")</f>
        <v/>
      </c>
      <c r="J232" s="36" t="str" cm="1">
        <f t="array" ref="J232">IF(O232 &lt;&gt; "", _xlfn.IFS(記入用シート1!$G$26="はい", "利用申請している", 記入用シート1!$G$26="いいえ", "利用申請していない"), "")</f>
        <v/>
      </c>
      <c r="K232" s="36" t="str">
        <f>IF(O232 &lt;&gt; "", 記入用シート1!$G$27, "")</f>
        <v/>
      </c>
      <c r="L232" s="36" t="str" cm="1">
        <f t="array" ref="L232">IF(O232 &lt;&gt; "", _xlfn.IFS(記入用シート1!$G$28 = "はい", "発行できる", 記入用シート1!$G$28 = "いいえ", "発行できない"), "")</f>
        <v/>
      </c>
      <c r="M232" s="36" t="str" cm="1">
        <f t="array" ref="M232">IF(O232 &lt;&gt; "", _xlfn.IFS(記入用シート1!$G$31 = "はい", "LRA登録済", 記入用シート1!$G$31 = "いいえ", "LRA未登録"), "")</f>
        <v/>
      </c>
      <c r="N232" s="40" t="str">
        <f t="shared" si="4"/>
        <v/>
      </c>
      <c r="O232" s="36" t="str">
        <f>IF(記入用シート2!B508 &lt;&gt; "", 記入用シート2!B508, "")</f>
        <v/>
      </c>
      <c r="P232" s="36" t="str">
        <f>IF(記入用シート2!C508 &lt;&gt; "", 記入用シート2!C508, "")</f>
        <v/>
      </c>
      <c r="Q232" s="36" t="str">
        <f>IF(記入用シート2!D508 &lt;&gt; "", TEXT(記入用シート2!D508, "000000"), "")</f>
        <v/>
      </c>
      <c r="R232" s="36" t="str">
        <f>IF(記入用シート2!E508 &lt;&gt; "", 記入用シート2!E508, "")</f>
        <v/>
      </c>
      <c r="S232" s="36" t="str">
        <f>IF(記入用シート2!F508 &lt;&gt; "", 記入用シート2!F508, "")</f>
        <v/>
      </c>
      <c r="T232" s="36" t="str">
        <f>IF(記入用シート2!G508 &lt;&gt; "", 記入用シート2!G508, "")</f>
        <v/>
      </c>
      <c r="U232" s="36" t="str">
        <f>IF(記入用シート2!H508 &lt;&gt; "", 記入用シート2!H508, "")</f>
        <v/>
      </c>
    </row>
    <row r="233" spans="1:21" x14ac:dyDescent="0.4">
      <c r="A233" s="36" t="str">
        <f>IF(O233 &lt;&gt; "", TEXT(記入用シート1!$G$13, "0000000"), "")</f>
        <v/>
      </c>
      <c r="B233" s="36" t="str">
        <f>IF(O233 &lt;&gt; "", 記入用シート1!$G$14, "")</f>
        <v/>
      </c>
      <c r="C233" s="36" t="str">
        <f>IF(O233&lt;&gt;"", _xlfn.CONCAT(TEXT(_xlfn.XLOOKUP(B233, 'リスト　※入力不要です'!A:A, 'リスト　※入力不要です'!B:B), "00"), "1", A233), "")</f>
        <v/>
      </c>
      <c r="D233" s="36" t="str">
        <f>IF(O233 &lt;&gt; "", 記入用シート1!$G$15, "")</f>
        <v/>
      </c>
      <c r="E233" s="36" t="str">
        <f>IF(O233 &lt;&gt; "", IF(記入用シート1!$C$9 = "☑", "同意あり", "同意なし"), "")</f>
        <v/>
      </c>
      <c r="F233" s="36" t="str">
        <f>IF(O233 &lt;&gt; "", 記入用シート1!$G$19, "")</f>
        <v/>
      </c>
      <c r="G233" s="36" t="str">
        <f>IF(O233 &lt;&gt; "", 記入用シート1!$G$20, "")</f>
        <v/>
      </c>
      <c r="H233" s="37" t="str">
        <f>IF(O233 &lt;&gt; "", 記入用シート1!$G$21, "")</f>
        <v/>
      </c>
      <c r="I233" s="36" t="str">
        <f>IF(O233 &lt;&gt; "", 記入用シート1!$G$22, "")</f>
        <v/>
      </c>
      <c r="J233" s="36" t="str" cm="1">
        <f t="array" ref="J233">IF(O233 &lt;&gt; "", _xlfn.IFS(記入用シート1!$G$26="はい", "利用申請している", 記入用シート1!$G$26="いいえ", "利用申請していない"), "")</f>
        <v/>
      </c>
      <c r="K233" s="36" t="str">
        <f>IF(O233 &lt;&gt; "", 記入用シート1!$G$27, "")</f>
        <v/>
      </c>
      <c r="L233" s="36" t="str" cm="1">
        <f t="array" ref="L233">IF(O233 &lt;&gt; "", _xlfn.IFS(記入用シート1!$G$28 = "はい", "発行できる", 記入用シート1!$G$28 = "いいえ", "発行できない"), "")</f>
        <v/>
      </c>
      <c r="M233" s="36" t="str" cm="1">
        <f t="array" ref="M233">IF(O233 &lt;&gt; "", _xlfn.IFS(記入用シート1!$G$31 = "はい", "LRA登録済", 記入用シート1!$G$31 = "いいえ", "LRA未登録"), "")</f>
        <v/>
      </c>
      <c r="N233" s="40" t="str">
        <f t="shared" si="4"/>
        <v/>
      </c>
      <c r="O233" s="36" t="str">
        <f>IF(記入用シート2!B509 &lt;&gt; "", 記入用シート2!B509, "")</f>
        <v/>
      </c>
      <c r="P233" s="36" t="str">
        <f>IF(記入用シート2!C509 &lt;&gt; "", 記入用シート2!C509, "")</f>
        <v/>
      </c>
      <c r="Q233" s="36" t="str">
        <f>IF(記入用シート2!D509 &lt;&gt; "", TEXT(記入用シート2!D509, "000000"), "")</f>
        <v/>
      </c>
      <c r="R233" s="36" t="str">
        <f>IF(記入用シート2!E509 &lt;&gt; "", 記入用シート2!E509, "")</f>
        <v/>
      </c>
      <c r="S233" s="36" t="str">
        <f>IF(記入用シート2!F509 &lt;&gt; "", 記入用シート2!F509, "")</f>
        <v/>
      </c>
      <c r="T233" s="36" t="str">
        <f>IF(記入用シート2!G509 &lt;&gt; "", 記入用シート2!G509, "")</f>
        <v/>
      </c>
      <c r="U233" s="36" t="str">
        <f>IF(記入用シート2!H509 &lt;&gt; "", 記入用シート2!H509, "")</f>
        <v/>
      </c>
    </row>
    <row r="234" spans="1:21" x14ac:dyDescent="0.4">
      <c r="A234" s="36" t="str">
        <f>IF(O234 &lt;&gt; "", TEXT(記入用シート1!$G$13, "0000000"), "")</f>
        <v/>
      </c>
      <c r="B234" s="36" t="str">
        <f>IF(O234 &lt;&gt; "", 記入用シート1!$G$14, "")</f>
        <v/>
      </c>
      <c r="C234" s="36" t="str">
        <f>IF(O234&lt;&gt;"", _xlfn.CONCAT(TEXT(_xlfn.XLOOKUP(B234, 'リスト　※入力不要です'!A:A, 'リスト　※入力不要です'!B:B), "00"), "1", A234), "")</f>
        <v/>
      </c>
      <c r="D234" s="36" t="str">
        <f>IF(O234 &lt;&gt; "", 記入用シート1!$G$15, "")</f>
        <v/>
      </c>
      <c r="E234" s="36" t="str">
        <f>IF(O234 &lt;&gt; "", IF(記入用シート1!$C$9 = "☑", "同意あり", "同意なし"), "")</f>
        <v/>
      </c>
      <c r="F234" s="36" t="str">
        <f>IF(O234 &lt;&gt; "", 記入用シート1!$G$19, "")</f>
        <v/>
      </c>
      <c r="G234" s="36" t="str">
        <f>IF(O234 &lt;&gt; "", 記入用シート1!$G$20, "")</f>
        <v/>
      </c>
      <c r="H234" s="37" t="str">
        <f>IF(O234 &lt;&gt; "", 記入用シート1!$G$21, "")</f>
        <v/>
      </c>
      <c r="I234" s="36" t="str">
        <f>IF(O234 &lt;&gt; "", 記入用シート1!$G$22, "")</f>
        <v/>
      </c>
      <c r="J234" s="36" t="str" cm="1">
        <f t="array" ref="J234">IF(O234 &lt;&gt; "", _xlfn.IFS(記入用シート1!$G$26="はい", "利用申請している", 記入用シート1!$G$26="いいえ", "利用申請していない"), "")</f>
        <v/>
      </c>
      <c r="K234" s="36" t="str">
        <f>IF(O234 &lt;&gt; "", 記入用シート1!$G$27, "")</f>
        <v/>
      </c>
      <c r="L234" s="36" t="str" cm="1">
        <f t="array" ref="L234">IF(O234 &lt;&gt; "", _xlfn.IFS(記入用シート1!$G$28 = "はい", "発行できる", 記入用シート1!$G$28 = "いいえ", "発行できない"), "")</f>
        <v/>
      </c>
      <c r="M234" s="36" t="str" cm="1">
        <f t="array" ref="M234">IF(O234 &lt;&gt; "", _xlfn.IFS(記入用シート1!$G$31 = "はい", "LRA登録済", 記入用シート1!$G$31 = "いいえ", "LRA未登録"), "")</f>
        <v/>
      </c>
      <c r="N234" s="40" t="str">
        <f t="shared" si="4"/>
        <v/>
      </c>
      <c r="O234" s="36" t="str">
        <f>IF(記入用シート2!B510 &lt;&gt; "", 記入用シート2!B510, "")</f>
        <v/>
      </c>
      <c r="P234" s="36" t="str">
        <f>IF(記入用シート2!C510 &lt;&gt; "", 記入用シート2!C510, "")</f>
        <v/>
      </c>
      <c r="Q234" s="36" t="str">
        <f>IF(記入用シート2!D510 &lt;&gt; "", TEXT(記入用シート2!D510, "000000"), "")</f>
        <v/>
      </c>
      <c r="R234" s="36" t="str">
        <f>IF(記入用シート2!E510 &lt;&gt; "", 記入用シート2!E510, "")</f>
        <v/>
      </c>
      <c r="S234" s="36" t="str">
        <f>IF(記入用シート2!F510 &lt;&gt; "", 記入用シート2!F510, "")</f>
        <v/>
      </c>
      <c r="T234" s="36" t="str">
        <f>IF(記入用シート2!G510 &lt;&gt; "", 記入用シート2!G510, "")</f>
        <v/>
      </c>
      <c r="U234" s="36" t="str">
        <f>IF(記入用シート2!H510 &lt;&gt; "", 記入用シート2!H510, "")</f>
        <v/>
      </c>
    </row>
    <row r="235" spans="1:21" x14ac:dyDescent="0.4">
      <c r="A235" s="36" t="str">
        <f>IF(O235 &lt;&gt; "", TEXT(記入用シート1!$G$13, "0000000"), "")</f>
        <v/>
      </c>
      <c r="B235" s="36" t="str">
        <f>IF(O235 &lt;&gt; "", 記入用シート1!$G$14, "")</f>
        <v/>
      </c>
      <c r="C235" s="36" t="str">
        <f>IF(O235&lt;&gt;"", _xlfn.CONCAT(TEXT(_xlfn.XLOOKUP(B235, 'リスト　※入力不要です'!A:A, 'リスト　※入力不要です'!B:B), "00"), "1", A235), "")</f>
        <v/>
      </c>
      <c r="D235" s="36" t="str">
        <f>IF(O235 &lt;&gt; "", 記入用シート1!$G$15, "")</f>
        <v/>
      </c>
      <c r="E235" s="36" t="str">
        <f>IF(O235 &lt;&gt; "", IF(記入用シート1!$C$9 = "☑", "同意あり", "同意なし"), "")</f>
        <v/>
      </c>
      <c r="F235" s="36" t="str">
        <f>IF(O235 &lt;&gt; "", 記入用シート1!$G$19, "")</f>
        <v/>
      </c>
      <c r="G235" s="36" t="str">
        <f>IF(O235 &lt;&gt; "", 記入用シート1!$G$20, "")</f>
        <v/>
      </c>
      <c r="H235" s="37" t="str">
        <f>IF(O235 &lt;&gt; "", 記入用シート1!$G$21, "")</f>
        <v/>
      </c>
      <c r="I235" s="36" t="str">
        <f>IF(O235 &lt;&gt; "", 記入用シート1!$G$22, "")</f>
        <v/>
      </c>
      <c r="J235" s="36" t="str" cm="1">
        <f t="array" ref="J235">IF(O235 &lt;&gt; "", _xlfn.IFS(記入用シート1!$G$26="はい", "利用申請している", 記入用シート1!$G$26="いいえ", "利用申請していない"), "")</f>
        <v/>
      </c>
      <c r="K235" s="36" t="str">
        <f>IF(O235 &lt;&gt; "", 記入用シート1!$G$27, "")</f>
        <v/>
      </c>
      <c r="L235" s="36" t="str" cm="1">
        <f t="array" ref="L235">IF(O235 &lt;&gt; "", _xlfn.IFS(記入用シート1!$G$28 = "はい", "発行できる", 記入用シート1!$G$28 = "いいえ", "発行できない"), "")</f>
        <v/>
      </c>
      <c r="M235" s="36" t="str" cm="1">
        <f t="array" ref="M235">IF(O235 &lt;&gt; "", _xlfn.IFS(記入用シート1!$G$31 = "はい", "LRA登録済", 記入用シート1!$G$31 = "いいえ", "LRA未登録"), "")</f>
        <v/>
      </c>
      <c r="N235" s="40" t="str">
        <f t="shared" si="4"/>
        <v/>
      </c>
      <c r="O235" s="36" t="str">
        <f>IF(記入用シート2!B511 &lt;&gt; "", 記入用シート2!B511, "")</f>
        <v/>
      </c>
      <c r="P235" s="36" t="str">
        <f>IF(記入用シート2!C511 &lt;&gt; "", 記入用シート2!C511, "")</f>
        <v/>
      </c>
      <c r="Q235" s="36" t="str">
        <f>IF(記入用シート2!D511 &lt;&gt; "", TEXT(記入用シート2!D511, "000000"), "")</f>
        <v/>
      </c>
      <c r="R235" s="36" t="str">
        <f>IF(記入用シート2!E511 &lt;&gt; "", 記入用シート2!E511, "")</f>
        <v/>
      </c>
      <c r="S235" s="36" t="str">
        <f>IF(記入用シート2!F511 &lt;&gt; "", 記入用シート2!F511, "")</f>
        <v/>
      </c>
      <c r="T235" s="36" t="str">
        <f>IF(記入用シート2!G511 &lt;&gt; "", 記入用シート2!G511, "")</f>
        <v/>
      </c>
      <c r="U235" s="36" t="str">
        <f>IF(記入用シート2!H511 &lt;&gt; "", 記入用シート2!H511, "")</f>
        <v/>
      </c>
    </row>
    <row r="236" spans="1:21" x14ac:dyDescent="0.4">
      <c r="A236" s="36" t="str">
        <f>IF(O236 &lt;&gt; "", TEXT(記入用シート1!$G$13, "0000000"), "")</f>
        <v/>
      </c>
      <c r="B236" s="36" t="str">
        <f>IF(O236 &lt;&gt; "", 記入用シート1!$G$14, "")</f>
        <v/>
      </c>
      <c r="C236" s="36" t="str">
        <f>IF(O236&lt;&gt;"", _xlfn.CONCAT(TEXT(_xlfn.XLOOKUP(B236, 'リスト　※入力不要です'!A:A, 'リスト　※入力不要です'!B:B), "00"), "1", A236), "")</f>
        <v/>
      </c>
      <c r="D236" s="36" t="str">
        <f>IF(O236 &lt;&gt; "", 記入用シート1!$G$15, "")</f>
        <v/>
      </c>
      <c r="E236" s="36" t="str">
        <f>IF(O236 &lt;&gt; "", IF(記入用シート1!$C$9 = "☑", "同意あり", "同意なし"), "")</f>
        <v/>
      </c>
      <c r="F236" s="36" t="str">
        <f>IF(O236 &lt;&gt; "", 記入用シート1!$G$19, "")</f>
        <v/>
      </c>
      <c r="G236" s="36" t="str">
        <f>IF(O236 &lt;&gt; "", 記入用シート1!$G$20, "")</f>
        <v/>
      </c>
      <c r="H236" s="37" t="str">
        <f>IF(O236 &lt;&gt; "", 記入用シート1!$G$21, "")</f>
        <v/>
      </c>
      <c r="I236" s="36" t="str">
        <f>IF(O236 &lt;&gt; "", 記入用シート1!$G$22, "")</f>
        <v/>
      </c>
      <c r="J236" s="36" t="str" cm="1">
        <f t="array" ref="J236">IF(O236 &lt;&gt; "", _xlfn.IFS(記入用シート1!$G$26="はい", "利用申請している", 記入用シート1!$G$26="いいえ", "利用申請していない"), "")</f>
        <v/>
      </c>
      <c r="K236" s="36" t="str">
        <f>IF(O236 &lt;&gt; "", 記入用シート1!$G$27, "")</f>
        <v/>
      </c>
      <c r="L236" s="36" t="str" cm="1">
        <f t="array" ref="L236">IF(O236 &lt;&gt; "", _xlfn.IFS(記入用シート1!$G$28 = "はい", "発行できる", 記入用シート1!$G$28 = "いいえ", "発行できない"), "")</f>
        <v/>
      </c>
      <c r="M236" s="36" t="str" cm="1">
        <f t="array" ref="M236">IF(O236 &lt;&gt; "", _xlfn.IFS(記入用シート1!$G$31 = "はい", "LRA登録済", 記入用シート1!$G$31 = "いいえ", "LRA未登録"), "")</f>
        <v/>
      </c>
      <c r="N236" s="40" t="str">
        <f t="shared" si="4"/>
        <v/>
      </c>
      <c r="O236" s="36" t="str">
        <f>IF(記入用シート2!B512 &lt;&gt; "", 記入用シート2!B512, "")</f>
        <v/>
      </c>
      <c r="P236" s="36" t="str">
        <f>IF(記入用シート2!C512 &lt;&gt; "", 記入用シート2!C512, "")</f>
        <v/>
      </c>
      <c r="Q236" s="36" t="str">
        <f>IF(記入用シート2!D512 &lt;&gt; "", TEXT(記入用シート2!D512, "000000"), "")</f>
        <v/>
      </c>
      <c r="R236" s="36" t="str">
        <f>IF(記入用シート2!E512 &lt;&gt; "", 記入用シート2!E512, "")</f>
        <v/>
      </c>
      <c r="S236" s="36" t="str">
        <f>IF(記入用シート2!F512 &lt;&gt; "", 記入用シート2!F512, "")</f>
        <v/>
      </c>
      <c r="T236" s="36" t="str">
        <f>IF(記入用シート2!G512 &lt;&gt; "", 記入用シート2!G512, "")</f>
        <v/>
      </c>
      <c r="U236" s="36" t="str">
        <f>IF(記入用シート2!H512 &lt;&gt; "", 記入用シート2!H512, "")</f>
        <v/>
      </c>
    </row>
    <row r="237" spans="1:21" x14ac:dyDescent="0.4">
      <c r="A237" s="36" t="str">
        <f>IF(O237 &lt;&gt; "", TEXT(記入用シート1!$G$13, "0000000"), "")</f>
        <v/>
      </c>
      <c r="B237" s="36" t="str">
        <f>IF(O237 &lt;&gt; "", 記入用シート1!$G$14, "")</f>
        <v/>
      </c>
      <c r="C237" s="36" t="str">
        <f>IF(O237&lt;&gt;"", _xlfn.CONCAT(TEXT(_xlfn.XLOOKUP(B237, 'リスト　※入力不要です'!A:A, 'リスト　※入力不要です'!B:B), "00"), "1", A237), "")</f>
        <v/>
      </c>
      <c r="D237" s="36" t="str">
        <f>IF(O237 &lt;&gt; "", 記入用シート1!$G$15, "")</f>
        <v/>
      </c>
      <c r="E237" s="36" t="str">
        <f>IF(O237 &lt;&gt; "", IF(記入用シート1!$C$9 = "☑", "同意あり", "同意なし"), "")</f>
        <v/>
      </c>
      <c r="F237" s="36" t="str">
        <f>IF(O237 &lt;&gt; "", 記入用シート1!$G$19, "")</f>
        <v/>
      </c>
      <c r="G237" s="36" t="str">
        <f>IF(O237 &lt;&gt; "", 記入用シート1!$G$20, "")</f>
        <v/>
      </c>
      <c r="H237" s="37" t="str">
        <f>IF(O237 &lt;&gt; "", 記入用シート1!$G$21, "")</f>
        <v/>
      </c>
      <c r="I237" s="36" t="str">
        <f>IF(O237 &lt;&gt; "", 記入用シート1!$G$22, "")</f>
        <v/>
      </c>
      <c r="J237" s="36" t="str" cm="1">
        <f t="array" ref="J237">IF(O237 &lt;&gt; "", _xlfn.IFS(記入用シート1!$G$26="はい", "利用申請している", 記入用シート1!$G$26="いいえ", "利用申請していない"), "")</f>
        <v/>
      </c>
      <c r="K237" s="36" t="str">
        <f>IF(O237 &lt;&gt; "", 記入用シート1!$G$27, "")</f>
        <v/>
      </c>
      <c r="L237" s="36" t="str" cm="1">
        <f t="array" ref="L237">IF(O237 &lt;&gt; "", _xlfn.IFS(記入用シート1!$G$28 = "はい", "発行できる", 記入用シート1!$G$28 = "いいえ", "発行できない"), "")</f>
        <v/>
      </c>
      <c r="M237" s="36" t="str" cm="1">
        <f t="array" ref="M237">IF(O237 &lt;&gt; "", _xlfn.IFS(記入用シート1!$G$31 = "はい", "LRA登録済", 記入用シート1!$G$31 = "いいえ", "LRA未登録"), "")</f>
        <v/>
      </c>
      <c r="N237" s="40" t="str">
        <f t="shared" si="4"/>
        <v/>
      </c>
      <c r="O237" s="36" t="str">
        <f>IF(記入用シート2!B513 &lt;&gt; "", 記入用シート2!B513, "")</f>
        <v/>
      </c>
      <c r="P237" s="36" t="str">
        <f>IF(記入用シート2!C513 &lt;&gt; "", 記入用シート2!C513, "")</f>
        <v/>
      </c>
      <c r="Q237" s="36" t="str">
        <f>IF(記入用シート2!D513 &lt;&gt; "", TEXT(記入用シート2!D513, "000000"), "")</f>
        <v/>
      </c>
      <c r="R237" s="36" t="str">
        <f>IF(記入用シート2!E513 &lt;&gt; "", 記入用シート2!E513, "")</f>
        <v/>
      </c>
      <c r="S237" s="36" t="str">
        <f>IF(記入用シート2!F513 &lt;&gt; "", 記入用シート2!F513, "")</f>
        <v/>
      </c>
      <c r="T237" s="36" t="str">
        <f>IF(記入用シート2!G513 &lt;&gt; "", 記入用シート2!G513, "")</f>
        <v/>
      </c>
      <c r="U237" s="36" t="str">
        <f>IF(記入用シート2!H513 &lt;&gt; "", 記入用シート2!H513, "")</f>
        <v/>
      </c>
    </row>
    <row r="238" spans="1:21" x14ac:dyDescent="0.4">
      <c r="A238" s="36" t="str">
        <f>IF(O238 &lt;&gt; "", TEXT(記入用シート1!$G$13, "0000000"), "")</f>
        <v/>
      </c>
      <c r="B238" s="36" t="str">
        <f>IF(O238 &lt;&gt; "", 記入用シート1!$G$14, "")</f>
        <v/>
      </c>
      <c r="C238" s="36" t="str">
        <f>IF(O238&lt;&gt;"", _xlfn.CONCAT(TEXT(_xlfn.XLOOKUP(B238, 'リスト　※入力不要です'!A:A, 'リスト　※入力不要です'!B:B), "00"), "1", A238), "")</f>
        <v/>
      </c>
      <c r="D238" s="36" t="str">
        <f>IF(O238 &lt;&gt; "", 記入用シート1!$G$15, "")</f>
        <v/>
      </c>
      <c r="E238" s="36" t="str">
        <f>IF(O238 &lt;&gt; "", IF(記入用シート1!$C$9 = "☑", "同意あり", "同意なし"), "")</f>
        <v/>
      </c>
      <c r="F238" s="36" t="str">
        <f>IF(O238 &lt;&gt; "", 記入用シート1!$G$19, "")</f>
        <v/>
      </c>
      <c r="G238" s="36" t="str">
        <f>IF(O238 &lt;&gt; "", 記入用シート1!$G$20, "")</f>
        <v/>
      </c>
      <c r="H238" s="37" t="str">
        <f>IF(O238 &lt;&gt; "", 記入用シート1!$G$21, "")</f>
        <v/>
      </c>
      <c r="I238" s="36" t="str">
        <f>IF(O238 &lt;&gt; "", 記入用シート1!$G$22, "")</f>
        <v/>
      </c>
      <c r="J238" s="36" t="str" cm="1">
        <f t="array" ref="J238">IF(O238 &lt;&gt; "", _xlfn.IFS(記入用シート1!$G$26="はい", "利用申請している", 記入用シート1!$G$26="いいえ", "利用申請していない"), "")</f>
        <v/>
      </c>
      <c r="K238" s="36" t="str">
        <f>IF(O238 &lt;&gt; "", 記入用シート1!$G$27, "")</f>
        <v/>
      </c>
      <c r="L238" s="36" t="str" cm="1">
        <f t="array" ref="L238">IF(O238 &lt;&gt; "", _xlfn.IFS(記入用シート1!$G$28 = "はい", "発行できる", 記入用シート1!$G$28 = "いいえ", "発行できない"), "")</f>
        <v/>
      </c>
      <c r="M238" s="36" t="str" cm="1">
        <f t="array" ref="M238">IF(O238 &lt;&gt; "", _xlfn.IFS(記入用シート1!$G$31 = "はい", "LRA登録済", 記入用シート1!$G$31 = "いいえ", "LRA未登録"), "")</f>
        <v/>
      </c>
      <c r="N238" s="40" t="str">
        <f t="shared" si="4"/>
        <v/>
      </c>
      <c r="O238" s="36" t="str">
        <f>IF(記入用シート2!B514 &lt;&gt; "", 記入用シート2!B514, "")</f>
        <v/>
      </c>
      <c r="P238" s="36" t="str">
        <f>IF(記入用シート2!C514 &lt;&gt; "", 記入用シート2!C514, "")</f>
        <v/>
      </c>
      <c r="Q238" s="36" t="str">
        <f>IF(記入用シート2!D514 &lt;&gt; "", TEXT(記入用シート2!D514, "000000"), "")</f>
        <v/>
      </c>
      <c r="R238" s="36" t="str">
        <f>IF(記入用シート2!E514 &lt;&gt; "", 記入用シート2!E514, "")</f>
        <v/>
      </c>
      <c r="S238" s="36" t="str">
        <f>IF(記入用シート2!F514 &lt;&gt; "", 記入用シート2!F514, "")</f>
        <v/>
      </c>
      <c r="T238" s="36" t="str">
        <f>IF(記入用シート2!G514 &lt;&gt; "", 記入用シート2!G514, "")</f>
        <v/>
      </c>
      <c r="U238" s="36" t="str">
        <f>IF(記入用シート2!H514 &lt;&gt; "", 記入用シート2!H514, "")</f>
        <v/>
      </c>
    </row>
    <row r="239" spans="1:21" x14ac:dyDescent="0.4">
      <c r="A239" s="36" t="str">
        <f>IF(O239 &lt;&gt; "", TEXT(記入用シート1!$G$13, "0000000"), "")</f>
        <v/>
      </c>
      <c r="B239" s="36" t="str">
        <f>IF(O239 &lt;&gt; "", 記入用シート1!$G$14, "")</f>
        <v/>
      </c>
      <c r="C239" s="36" t="str">
        <f>IF(O239&lt;&gt;"", _xlfn.CONCAT(TEXT(_xlfn.XLOOKUP(B239, 'リスト　※入力不要です'!A:A, 'リスト　※入力不要です'!B:B), "00"), "1", A239), "")</f>
        <v/>
      </c>
      <c r="D239" s="36" t="str">
        <f>IF(O239 &lt;&gt; "", 記入用シート1!$G$15, "")</f>
        <v/>
      </c>
      <c r="E239" s="36" t="str">
        <f>IF(O239 &lt;&gt; "", IF(記入用シート1!$C$9 = "☑", "同意あり", "同意なし"), "")</f>
        <v/>
      </c>
      <c r="F239" s="36" t="str">
        <f>IF(O239 &lt;&gt; "", 記入用シート1!$G$19, "")</f>
        <v/>
      </c>
      <c r="G239" s="36" t="str">
        <f>IF(O239 &lt;&gt; "", 記入用シート1!$G$20, "")</f>
        <v/>
      </c>
      <c r="H239" s="37" t="str">
        <f>IF(O239 &lt;&gt; "", 記入用シート1!$G$21, "")</f>
        <v/>
      </c>
      <c r="I239" s="36" t="str">
        <f>IF(O239 &lt;&gt; "", 記入用シート1!$G$22, "")</f>
        <v/>
      </c>
      <c r="J239" s="36" t="str" cm="1">
        <f t="array" ref="J239">IF(O239 &lt;&gt; "", _xlfn.IFS(記入用シート1!$G$26="はい", "利用申請している", 記入用シート1!$G$26="いいえ", "利用申請していない"), "")</f>
        <v/>
      </c>
      <c r="K239" s="36" t="str">
        <f>IF(O239 &lt;&gt; "", 記入用シート1!$G$27, "")</f>
        <v/>
      </c>
      <c r="L239" s="36" t="str" cm="1">
        <f t="array" ref="L239">IF(O239 &lt;&gt; "", _xlfn.IFS(記入用シート1!$G$28 = "はい", "発行できる", 記入用シート1!$G$28 = "いいえ", "発行できない"), "")</f>
        <v/>
      </c>
      <c r="M239" s="36" t="str" cm="1">
        <f t="array" ref="M239">IF(O239 &lt;&gt; "", _xlfn.IFS(記入用シート1!$G$31 = "はい", "LRA登録済", 記入用シート1!$G$31 = "いいえ", "LRA未登録"), "")</f>
        <v/>
      </c>
      <c r="N239" s="40" t="str">
        <f t="shared" si="4"/>
        <v/>
      </c>
      <c r="O239" s="36" t="str">
        <f>IF(記入用シート2!B515 &lt;&gt; "", 記入用シート2!B515, "")</f>
        <v/>
      </c>
      <c r="P239" s="36" t="str">
        <f>IF(記入用シート2!C515 &lt;&gt; "", 記入用シート2!C515, "")</f>
        <v/>
      </c>
      <c r="Q239" s="36" t="str">
        <f>IF(記入用シート2!D515 &lt;&gt; "", TEXT(記入用シート2!D515, "000000"), "")</f>
        <v/>
      </c>
      <c r="R239" s="36" t="str">
        <f>IF(記入用シート2!E515 &lt;&gt; "", 記入用シート2!E515, "")</f>
        <v/>
      </c>
      <c r="S239" s="36" t="str">
        <f>IF(記入用シート2!F515 &lt;&gt; "", 記入用シート2!F515, "")</f>
        <v/>
      </c>
      <c r="T239" s="36" t="str">
        <f>IF(記入用シート2!G515 &lt;&gt; "", 記入用シート2!G515, "")</f>
        <v/>
      </c>
      <c r="U239" s="36" t="str">
        <f>IF(記入用シート2!H515 &lt;&gt; "", 記入用シート2!H515, "")</f>
        <v/>
      </c>
    </row>
    <row r="240" spans="1:21" x14ac:dyDescent="0.4">
      <c r="A240" s="36" t="str">
        <f>IF(O240 &lt;&gt; "", TEXT(記入用シート1!$G$13, "0000000"), "")</f>
        <v/>
      </c>
      <c r="B240" s="36" t="str">
        <f>IF(O240 &lt;&gt; "", 記入用シート1!$G$14, "")</f>
        <v/>
      </c>
      <c r="C240" s="36" t="str">
        <f>IF(O240&lt;&gt;"", _xlfn.CONCAT(TEXT(_xlfn.XLOOKUP(B240, 'リスト　※入力不要です'!A:A, 'リスト　※入力不要です'!B:B), "00"), "1", A240), "")</f>
        <v/>
      </c>
      <c r="D240" s="36" t="str">
        <f>IF(O240 &lt;&gt; "", 記入用シート1!$G$15, "")</f>
        <v/>
      </c>
      <c r="E240" s="36" t="str">
        <f>IF(O240 &lt;&gt; "", IF(記入用シート1!$C$9 = "☑", "同意あり", "同意なし"), "")</f>
        <v/>
      </c>
      <c r="F240" s="36" t="str">
        <f>IF(O240 &lt;&gt; "", 記入用シート1!$G$19, "")</f>
        <v/>
      </c>
      <c r="G240" s="36" t="str">
        <f>IF(O240 &lt;&gt; "", 記入用シート1!$G$20, "")</f>
        <v/>
      </c>
      <c r="H240" s="37" t="str">
        <f>IF(O240 &lt;&gt; "", 記入用シート1!$G$21, "")</f>
        <v/>
      </c>
      <c r="I240" s="36" t="str">
        <f>IF(O240 &lt;&gt; "", 記入用シート1!$G$22, "")</f>
        <v/>
      </c>
      <c r="J240" s="36" t="str" cm="1">
        <f t="array" ref="J240">IF(O240 &lt;&gt; "", _xlfn.IFS(記入用シート1!$G$26="はい", "利用申請している", 記入用シート1!$G$26="いいえ", "利用申請していない"), "")</f>
        <v/>
      </c>
      <c r="K240" s="36" t="str">
        <f>IF(O240 &lt;&gt; "", 記入用シート1!$G$27, "")</f>
        <v/>
      </c>
      <c r="L240" s="36" t="str" cm="1">
        <f t="array" ref="L240">IF(O240 &lt;&gt; "", _xlfn.IFS(記入用シート1!$G$28 = "はい", "発行できる", 記入用シート1!$G$28 = "いいえ", "発行できない"), "")</f>
        <v/>
      </c>
      <c r="M240" s="36" t="str" cm="1">
        <f t="array" ref="M240">IF(O240 &lt;&gt; "", _xlfn.IFS(記入用シート1!$G$31 = "はい", "LRA登録済", 記入用シート1!$G$31 = "いいえ", "LRA未登録"), "")</f>
        <v/>
      </c>
      <c r="N240" s="40" t="str">
        <f t="shared" si="4"/>
        <v/>
      </c>
      <c r="O240" s="36" t="str">
        <f>IF(記入用シート2!B516 &lt;&gt; "", 記入用シート2!B516, "")</f>
        <v/>
      </c>
      <c r="P240" s="36" t="str">
        <f>IF(記入用シート2!C516 &lt;&gt; "", 記入用シート2!C516, "")</f>
        <v/>
      </c>
      <c r="Q240" s="36" t="str">
        <f>IF(記入用シート2!D516 &lt;&gt; "", TEXT(記入用シート2!D516, "000000"), "")</f>
        <v/>
      </c>
      <c r="R240" s="36" t="str">
        <f>IF(記入用シート2!E516 &lt;&gt; "", 記入用シート2!E516, "")</f>
        <v/>
      </c>
      <c r="S240" s="36" t="str">
        <f>IF(記入用シート2!F516 &lt;&gt; "", 記入用シート2!F516, "")</f>
        <v/>
      </c>
      <c r="T240" s="36" t="str">
        <f>IF(記入用シート2!G516 &lt;&gt; "", 記入用シート2!G516, "")</f>
        <v/>
      </c>
      <c r="U240" s="36" t="str">
        <f>IF(記入用シート2!H516 &lt;&gt; "", 記入用シート2!H516, "")</f>
        <v/>
      </c>
    </row>
    <row r="241" spans="1:21" x14ac:dyDescent="0.4">
      <c r="A241" s="36" t="str">
        <f>IF(O241 &lt;&gt; "", TEXT(記入用シート1!$G$13, "0000000"), "")</f>
        <v/>
      </c>
      <c r="B241" s="36" t="str">
        <f>IF(O241 &lt;&gt; "", 記入用シート1!$G$14, "")</f>
        <v/>
      </c>
      <c r="C241" s="36" t="str">
        <f>IF(O241&lt;&gt;"", _xlfn.CONCAT(TEXT(_xlfn.XLOOKUP(B241, 'リスト　※入力不要です'!A:A, 'リスト　※入力不要です'!B:B), "00"), "1", A241), "")</f>
        <v/>
      </c>
      <c r="D241" s="36" t="str">
        <f>IF(O241 &lt;&gt; "", 記入用シート1!$G$15, "")</f>
        <v/>
      </c>
      <c r="E241" s="36" t="str">
        <f>IF(O241 &lt;&gt; "", IF(記入用シート1!$C$9 = "☑", "同意あり", "同意なし"), "")</f>
        <v/>
      </c>
      <c r="F241" s="36" t="str">
        <f>IF(O241 &lt;&gt; "", 記入用シート1!$G$19, "")</f>
        <v/>
      </c>
      <c r="G241" s="36" t="str">
        <f>IF(O241 &lt;&gt; "", 記入用シート1!$G$20, "")</f>
        <v/>
      </c>
      <c r="H241" s="37" t="str">
        <f>IF(O241 &lt;&gt; "", 記入用シート1!$G$21, "")</f>
        <v/>
      </c>
      <c r="I241" s="36" t="str">
        <f>IF(O241 &lt;&gt; "", 記入用シート1!$G$22, "")</f>
        <v/>
      </c>
      <c r="J241" s="36" t="str" cm="1">
        <f t="array" ref="J241">IF(O241 &lt;&gt; "", _xlfn.IFS(記入用シート1!$G$26="はい", "利用申請している", 記入用シート1!$G$26="いいえ", "利用申請していない"), "")</f>
        <v/>
      </c>
      <c r="K241" s="36" t="str">
        <f>IF(O241 &lt;&gt; "", 記入用シート1!$G$27, "")</f>
        <v/>
      </c>
      <c r="L241" s="36" t="str" cm="1">
        <f t="array" ref="L241">IF(O241 &lt;&gt; "", _xlfn.IFS(記入用シート1!$G$28 = "はい", "発行できる", 記入用シート1!$G$28 = "いいえ", "発行できない"), "")</f>
        <v/>
      </c>
      <c r="M241" s="36" t="str" cm="1">
        <f t="array" ref="M241">IF(O241 &lt;&gt; "", _xlfn.IFS(記入用シート1!$G$31 = "はい", "LRA登録済", 記入用シート1!$G$31 = "いいえ", "LRA未登録"), "")</f>
        <v/>
      </c>
      <c r="N241" s="40" t="str">
        <f t="shared" si="4"/>
        <v/>
      </c>
      <c r="O241" s="36" t="str">
        <f>IF(記入用シート2!B517 &lt;&gt; "", 記入用シート2!B517, "")</f>
        <v/>
      </c>
      <c r="P241" s="36" t="str">
        <f>IF(記入用シート2!C517 &lt;&gt; "", 記入用シート2!C517, "")</f>
        <v/>
      </c>
      <c r="Q241" s="36" t="str">
        <f>IF(記入用シート2!D517 &lt;&gt; "", TEXT(記入用シート2!D517, "000000"), "")</f>
        <v/>
      </c>
      <c r="R241" s="36" t="str">
        <f>IF(記入用シート2!E517 &lt;&gt; "", 記入用シート2!E517, "")</f>
        <v/>
      </c>
      <c r="S241" s="36" t="str">
        <f>IF(記入用シート2!F517 &lt;&gt; "", 記入用シート2!F517, "")</f>
        <v/>
      </c>
      <c r="T241" s="36" t="str">
        <f>IF(記入用シート2!G517 &lt;&gt; "", 記入用シート2!G517, "")</f>
        <v/>
      </c>
      <c r="U241" s="36" t="str">
        <f>IF(記入用シート2!H517 &lt;&gt; "", 記入用シート2!H517, "")</f>
        <v/>
      </c>
    </row>
    <row r="242" spans="1:21" x14ac:dyDescent="0.4">
      <c r="A242" s="36" t="str">
        <f>IF(O242 &lt;&gt; "", TEXT(記入用シート1!$G$13, "0000000"), "")</f>
        <v/>
      </c>
      <c r="B242" s="36" t="str">
        <f>IF(O242 &lt;&gt; "", 記入用シート1!$G$14, "")</f>
        <v/>
      </c>
      <c r="C242" s="36" t="str">
        <f>IF(O242&lt;&gt;"", _xlfn.CONCAT(TEXT(_xlfn.XLOOKUP(B242, 'リスト　※入力不要です'!A:A, 'リスト　※入力不要です'!B:B), "00"), "1", A242), "")</f>
        <v/>
      </c>
      <c r="D242" s="36" t="str">
        <f>IF(O242 &lt;&gt; "", 記入用シート1!$G$15, "")</f>
        <v/>
      </c>
      <c r="E242" s="36" t="str">
        <f>IF(O242 &lt;&gt; "", IF(記入用シート1!$C$9 = "☑", "同意あり", "同意なし"), "")</f>
        <v/>
      </c>
      <c r="F242" s="36" t="str">
        <f>IF(O242 &lt;&gt; "", 記入用シート1!$G$19, "")</f>
        <v/>
      </c>
      <c r="G242" s="36" t="str">
        <f>IF(O242 &lt;&gt; "", 記入用シート1!$G$20, "")</f>
        <v/>
      </c>
      <c r="H242" s="37" t="str">
        <f>IF(O242 &lt;&gt; "", 記入用シート1!$G$21, "")</f>
        <v/>
      </c>
      <c r="I242" s="36" t="str">
        <f>IF(O242 &lt;&gt; "", 記入用シート1!$G$22, "")</f>
        <v/>
      </c>
      <c r="J242" s="36" t="str" cm="1">
        <f t="array" ref="J242">IF(O242 &lt;&gt; "", _xlfn.IFS(記入用シート1!$G$26="はい", "利用申請している", 記入用シート1!$G$26="いいえ", "利用申請していない"), "")</f>
        <v/>
      </c>
      <c r="K242" s="36" t="str">
        <f>IF(O242 &lt;&gt; "", 記入用シート1!$G$27, "")</f>
        <v/>
      </c>
      <c r="L242" s="36" t="str" cm="1">
        <f t="array" ref="L242">IF(O242 &lt;&gt; "", _xlfn.IFS(記入用シート1!$G$28 = "はい", "発行できる", 記入用シート1!$G$28 = "いいえ", "発行できない"), "")</f>
        <v/>
      </c>
      <c r="M242" s="36" t="str" cm="1">
        <f t="array" ref="M242">IF(O242 &lt;&gt; "", _xlfn.IFS(記入用シート1!$G$31 = "はい", "LRA登録済", 記入用シート1!$G$31 = "いいえ", "LRA未登録"), "")</f>
        <v/>
      </c>
      <c r="N242" s="40" t="str">
        <f t="shared" si="4"/>
        <v/>
      </c>
      <c r="O242" s="36" t="str">
        <f>IF(記入用シート2!B518 &lt;&gt; "", 記入用シート2!B518, "")</f>
        <v/>
      </c>
      <c r="P242" s="36" t="str">
        <f>IF(記入用シート2!C518 &lt;&gt; "", 記入用シート2!C518, "")</f>
        <v/>
      </c>
      <c r="Q242" s="36" t="str">
        <f>IF(記入用シート2!D518 &lt;&gt; "", TEXT(記入用シート2!D518, "000000"), "")</f>
        <v/>
      </c>
      <c r="R242" s="36" t="str">
        <f>IF(記入用シート2!E518 &lt;&gt; "", 記入用シート2!E518, "")</f>
        <v/>
      </c>
      <c r="S242" s="36" t="str">
        <f>IF(記入用シート2!F518 &lt;&gt; "", 記入用シート2!F518, "")</f>
        <v/>
      </c>
      <c r="T242" s="36" t="str">
        <f>IF(記入用シート2!G518 &lt;&gt; "", 記入用シート2!G518, "")</f>
        <v/>
      </c>
      <c r="U242" s="36" t="str">
        <f>IF(記入用シート2!H518 &lt;&gt; "", 記入用シート2!H518, "")</f>
        <v/>
      </c>
    </row>
    <row r="243" spans="1:21" x14ac:dyDescent="0.4">
      <c r="A243" s="36" t="str">
        <f>IF(O243 &lt;&gt; "", TEXT(記入用シート1!$G$13, "0000000"), "")</f>
        <v/>
      </c>
      <c r="B243" s="36" t="str">
        <f>IF(O243 &lt;&gt; "", 記入用シート1!$G$14, "")</f>
        <v/>
      </c>
      <c r="C243" s="36" t="str">
        <f>IF(O243&lt;&gt;"", _xlfn.CONCAT(TEXT(_xlfn.XLOOKUP(B243, 'リスト　※入力不要です'!A:A, 'リスト　※入力不要です'!B:B), "00"), "1", A243), "")</f>
        <v/>
      </c>
      <c r="D243" s="36" t="str">
        <f>IF(O243 &lt;&gt; "", 記入用シート1!$G$15, "")</f>
        <v/>
      </c>
      <c r="E243" s="36" t="str">
        <f>IF(O243 &lt;&gt; "", IF(記入用シート1!$C$9 = "☑", "同意あり", "同意なし"), "")</f>
        <v/>
      </c>
      <c r="F243" s="36" t="str">
        <f>IF(O243 &lt;&gt; "", 記入用シート1!$G$19, "")</f>
        <v/>
      </c>
      <c r="G243" s="36" t="str">
        <f>IF(O243 &lt;&gt; "", 記入用シート1!$G$20, "")</f>
        <v/>
      </c>
      <c r="H243" s="37" t="str">
        <f>IF(O243 &lt;&gt; "", 記入用シート1!$G$21, "")</f>
        <v/>
      </c>
      <c r="I243" s="36" t="str">
        <f>IF(O243 &lt;&gt; "", 記入用シート1!$G$22, "")</f>
        <v/>
      </c>
      <c r="J243" s="36" t="str" cm="1">
        <f t="array" ref="J243">IF(O243 &lt;&gt; "", _xlfn.IFS(記入用シート1!$G$26="はい", "利用申請している", 記入用シート1!$G$26="いいえ", "利用申請していない"), "")</f>
        <v/>
      </c>
      <c r="K243" s="36" t="str">
        <f>IF(O243 &lt;&gt; "", 記入用シート1!$G$27, "")</f>
        <v/>
      </c>
      <c r="L243" s="36" t="str" cm="1">
        <f t="array" ref="L243">IF(O243 &lt;&gt; "", _xlfn.IFS(記入用シート1!$G$28 = "はい", "発行できる", 記入用シート1!$G$28 = "いいえ", "発行できない"), "")</f>
        <v/>
      </c>
      <c r="M243" s="36" t="str" cm="1">
        <f t="array" ref="M243">IF(O243 &lt;&gt; "", _xlfn.IFS(記入用シート1!$G$31 = "はい", "LRA登録済", 記入用シート1!$G$31 = "いいえ", "LRA未登録"), "")</f>
        <v/>
      </c>
      <c r="N243" s="40" t="str">
        <f t="shared" si="4"/>
        <v/>
      </c>
      <c r="O243" s="36" t="str">
        <f>IF(記入用シート2!B519 &lt;&gt; "", 記入用シート2!B519, "")</f>
        <v/>
      </c>
      <c r="P243" s="36" t="str">
        <f>IF(記入用シート2!C519 &lt;&gt; "", 記入用シート2!C519, "")</f>
        <v/>
      </c>
      <c r="Q243" s="36" t="str">
        <f>IF(記入用シート2!D519 &lt;&gt; "", TEXT(記入用シート2!D519, "000000"), "")</f>
        <v/>
      </c>
      <c r="R243" s="36" t="str">
        <f>IF(記入用シート2!E519 &lt;&gt; "", 記入用シート2!E519, "")</f>
        <v/>
      </c>
      <c r="S243" s="36" t="str">
        <f>IF(記入用シート2!F519 &lt;&gt; "", 記入用シート2!F519, "")</f>
        <v/>
      </c>
      <c r="T243" s="36" t="str">
        <f>IF(記入用シート2!G519 &lt;&gt; "", 記入用シート2!G519, "")</f>
        <v/>
      </c>
      <c r="U243" s="36" t="str">
        <f>IF(記入用シート2!H519 &lt;&gt; "", 記入用シート2!H519, "")</f>
        <v/>
      </c>
    </row>
    <row r="244" spans="1:21" x14ac:dyDescent="0.4">
      <c r="A244" s="36" t="str">
        <f>IF(O244 &lt;&gt; "", TEXT(記入用シート1!$G$13, "0000000"), "")</f>
        <v/>
      </c>
      <c r="B244" s="36" t="str">
        <f>IF(O244 &lt;&gt; "", 記入用シート1!$G$14, "")</f>
        <v/>
      </c>
      <c r="C244" s="36" t="str">
        <f>IF(O244&lt;&gt;"", _xlfn.CONCAT(TEXT(_xlfn.XLOOKUP(B244, 'リスト　※入力不要です'!A:A, 'リスト　※入力不要です'!B:B), "00"), "1", A244), "")</f>
        <v/>
      </c>
      <c r="D244" s="36" t="str">
        <f>IF(O244 &lt;&gt; "", 記入用シート1!$G$15, "")</f>
        <v/>
      </c>
      <c r="E244" s="36" t="str">
        <f>IF(O244 &lt;&gt; "", IF(記入用シート1!$C$9 = "☑", "同意あり", "同意なし"), "")</f>
        <v/>
      </c>
      <c r="F244" s="36" t="str">
        <f>IF(O244 &lt;&gt; "", 記入用シート1!$G$19, "")</f>
        <v/>
      </c>
      <c r="G244" s="36" t="str">
        <f>IF(O244 &lt;&gt; "", 記入用シート1!$G$20, "")</f>
        <v/>
      </c>
      <c r="H244" s="37" t="str">
        <f>IF(O244 &lt;&gt; "", 記入用シート1!$G$21, "")</f>
        <v/>
      </c>
      <c r="I244" s="36" t="str">
        <f>IF(O244 &lt;&gt; "", 記入用シート1!$G$22, "")</f>
        <v/>
      </c>
      <c r="J244" s="36" t="str" cm="1">
        <f t="array" ref="J244">IF(O244 &lt;&gt; "", _xlfn.IFS(記入用シート1!$G$26="はい", "利用申請している", 記入用シート1!$G$26="いいえ", "利用申請していない"), "")</f>
        <v/>
      </c>
      <c r="K244" s="36" t="str">
        <f>IF(O244 &lt;&gt; "", 記入用シート1!$G$27, "")</f>
        <v/>
      </c>
      <c r="L244" s="36" t="str" cm="1">
        <f t="array" ref="L244">IF(O244 &lt;&gt; "", _xlfn.IFS(記入用シート1!$G$28 = "はい", "発行できる", 記入用シート1!$G$28 = "いいえ", "発行できない"), "")</f>
        <v/>
      </c>
      <c r="M244" s="36" t="str" cm="1">
        <f t="array" ref="M244">IF(O244 &lt;&gt; "", _xlfn.IFS(記入用シート1!$G$31 = "はい", "LRA登録済", 記入用シート1!$G$31 = "いいえ", "LRA未登録"), "")</f>
        <v/>
      </c>
      <c r="N244" s="40" t="str">
        <f t="shared" si="4"/>
        <v/>
      </c>
      <c r="O244" s="36" t="str">
        <f>IF(記入用シート2!B520 &lt;&gt; "", 記入用シート2!B520, "")</f>
        <v/>
      </c>
      <c r="P244" s="36" t="str">
        <f>IF(記入用シート2!C520 &lt;&gt; "", 記入用シート2!C520, "")</f>
        <v/>
      </c>
      <c r="Q244" s="36" t="str">
        <f>IF(記入用シート2!D520 &lt;&gt; "", TEXT(記入用シート2!D520, "000000"), "")</f>
        <v/>
      </c>
      <c r="R244" s="36" t="str">
        <f>IF(記入用シート2!E520 &lt;&gt; "", 記入用シート2!E520, "")</f>
        <v/>
      </c>
      <c r="S244" s="36" t="str">
        <f>IF(記入用シート2!F520 &lt;&gt; "", 記入用シート2!F520, "")</f>
        <v/>
      </c>
      <c r="T244" s="36" t="str">
        <f>IF(記入用シート2!G520 &lt;&gt; "", 記入用シート2!G520, "")</f>
        <v/>
      </c>
      <c r="U244" s="36" t="str">
        <f>IF(記入用シート2!H520 &lt;&gt; "", 記入用シート2!H520, "")</f>
        <v/>
      </c>
    </row>
    <row r="245" spans="1:21" x14ac:dyDescent="0.4">
      <c r="A245" s="36" t="str">
        <f>IF(O245 &lt;&gt; "", TEXT(記入用シート1!$G$13, "0000000"), "")</f>
        <v/>
      </c>
      <c r="B245" s="36" t="str">
        <f>IF(O245 &lt;&gt; "", 記入用シート1!$G$14, "")</f>
        <v/>
      </c>
      <c r="C245" s="36" t="str">
        <f>IF(O245&lt;&gt;"", _xlfn.CONCAT(TEXT(_xlfn.XLOOKUP(B245, 'リスト　※入力不要です'!A:A, 'リスト　※入力不要です'!B:B), "00"), "1", A245), "")</f>
        <v/>
      </c>
      <c r="D245" s="36" t="str">
        <f>IF(O245 &lt;&gt; "", 記入用シート1!$G$15, "")</f>
        <v/>
      </c>
      <c r="E245" s="36" t="str">
        <f>IF(O245 &lt;&gt; "", IF(記入用シート1!$C$9 = "☑", "同意あり", "同意なし"), "")</f>
        <v/>
      </c>
      <c r="F245" s="36" t="str">
        <f>IF(O245 &lt;&gt; "", 記入用シート1!$G$19, "")</f>
        <v/>
      </c>
      <c r="G245" s="36" t="str">
        <f>IF(O245 &lt;&gt; "", 記入用シート1!$G$20, "")</f>
        <v/>
      </c>
      <c r="H245" s="37" t="str">
        <f>IF(O245 &lt;&gt; "", 記入用シート1!$G$21, "")</f>
        <v/>
      </c>
      <c r="I245" s="36" t="str">
        <f>IF(O245 &lt;&gt; "", 記入用シート1!$G$22, "")</f>
        <v/>
      </c>
      <c r="J245" s="36" t="str" cm="1">
        <f t="array" ref="J245">IF(O245 &lt;&gt; "", _xlfn.IFS(記入用シート1!$G$26="はい", "利用申請している", 記入用シート1!$G$26="いいえ", "利用申請していない"), "")</f>
        <v/>
      </c>
      <c r="K245" s="36" t="str">
        <f>IF(O245 &lt;&gt; "", 記入用シート1!$G$27, "")</f>
        <v/>
      </c>
      <c r="L245" s="36" t="str" cm="1">
        <f t="array" ref="L245">IF(O245 &lt;&gt; "", _xlfn.IFS(記入用シート1!$G$28 = "はい", "発行できる", 記入用シート1!$G$28 = "いいえ", "発行できない"), "")</f>
        <v/>
      </c>
      <c r="M245" s="36" t="str" cm="1">
        <f t="array" ref="M245">IF(O245 &lt;&gt; "", _xlfn.IFS(記入用シート1!$G$31 = "はい", "LRA登録済", 記入用シート1!$G$31 = "いいえ", "LRA未登録"), "")</f>
        <v/>
      </c>
      <c r="N245" s="40" t="str">
        <f t="shared" si="4"/>
        <v/>
      </c>
      <c r="O245" s="36" t="str">
        <f>IF(記入用シート2!B521 &lt;&gt; "", 記入用シート2!B521, "")</f>
        <v/>
      </c>
      <c r="P245" s="36" t="str">
        <f>IF(記入用シート2!C521 &lt;&gt; "", 記入用シート2!C521, "")</f>
        <v/>
      </c>
      <c r="Q245" s="36" t="str">
        <f>IF(記入用シート2!D521 &lt;&gt; "", TEXT(記入用シート2!D521, "000000"), "")</f>
        <v/>
      </c>
      <c r="R245" s="36" t="str">
        <f>IF(記入用シート2!E521 &lt;&gt; "", 記入用シート2!E521, "")</f>
        <v/>
      </c>
      <c r="S245" s="36" t="str">
        <f>IF(記入用シート2!F521 &lt;&gt; "", 記入用シート2!F521, "")</f>
        <v/>
      </c>
      <c r="T245" s="36" t="str">
        <f>IF(記入用シート2!G521 &lt;&gt; "", 記入用シート2!G521, "")</f>
        <v/>
      </c>
      <c r="U245" s="36" t="str">
        <f>IF(記入用シート2!H521 &lt;&gt; "", 記入用シート2!H521, "")</f>
        <v/>
      </c>
    </row>
    <row r="246" spans="1:21" x14ac:dyDescent="0.4">
      <c r="A246" s="36" t="str">
        <f>IF(O246 &lt;&gt; "", TEXT(記入用シート1!$G$13, "0000000"), "")</f>
        <v/>
      </c>
      <c r="B246" s="36" t="str">
        <f>IF(O246 &lt;&gt; "", 記入用シート1!$G$14, "")</f>
        <v/>
      </c>
      <c r="C246" s="36" t="str">
        <f>IF(O246&lt;&gt;"", _xlfn.CONCAT(TEXT(_xlfn.XLOOKUP(B246, 'リスト　※入力不要です'!A:A, 'リスト　※入力不要です'!B:B), "00"), "1", A246), "")</f>
        <v/>
      </c>
      <c r="D246" s="36" t="str">
        <f>IF(O246 &lt;&gt; "", 記入用シート1!$G$15, "")</f>
        <v/>
      </c>
      <c r="E246" s="36" t="str">
        <f>IF(O246 &lt;&gt; "", IF(記入用シート1!$C$9 = "☑", "同意あり", "同意なし"), "")</f>
        <v/>
      </c>
      <c r="F246" s="36" t="str">
        <f>IF(O246 &lt;&gt; "", 記入用シート1!$G$19, "")</f>
        <v/>
      </c>
      <c r="G246" s="36" t="str">
        <f>IF(O246 &lt;&gt; "", 記入用シート1!$G$20, "")</f>
        <v/>
      </c>
      <c r="H246" s="37" t="str">
        <f>IF(O246 &lt;&gt; "", 記入用シート1!$G$21, "")</f>
        <v/>
      </c>
      <c r="I246" s="36" t="str">
        <f>IF(O246 &lt;&gt; "", 記入用シート1!$G$22, "")</f>
        <v/>
      </c>
      <c r="J246" s="36" t="str" cm="1">
        <f t="array" ref="J246">IF(O246 &lt;&gt; "", _xlfn.IFS(記入用シート1!$G$26="はい", "利用申請している", 記入用シート1!$G$26="いいえ", "利用申請していない"), "")</f>
        <v/>
      </c>
      <c r="K246" s="36" t="str">
        <f>IF(O246 &lt;&gt; "", 記入用シート1!$G$27, "")</f>
        <v/>
      </c>
      <c r="L246" s="36" t="str" cm="1">
        <f t="array" ref="L246">IF(O246 &lt;&gt; "", _xlfn.IFS(記入用シート1!$G$28 = "はい", "発行できる", 記入用シート1!$G$28 = "いいえ", "発行できない"), "")</f>
        <v/>
      </c>
      <c r="M246" s="36" t="str" cm="1">
        <f t="array" ref="M246">IF(O246 &lt;&gt; "", _xlfn.IFS(記入用シート1!$G$31 = "はい", "LRA登録済", 記入用シート1!$G$31 = "いいえ", "LRA未登録"), "")</f>
        <v/>
      </c>
      <c r="N246" s="40" t="str">
        <f t="shared" si="4"/>
        <v/>
      </c>
      <c r="O246" s="36" t="str">
        <f>IF(記入用シート2!B522 &lt;&gt; "", 記入用シート2!B522, "")</f>
        <v/>
      </c>
      <c r="P246" s="36" t="str">
        <f>IF(記入用シート2!C522 &lt;&gt; "", 記入用シート2!C522, "")</f>
        <v/>
      </c>
      <c r="Q246" s="36" t="str">
        <f>IF(記入用シート2!D522 &lt;&gt; "", TEXT(記入用シート2!D522, "000000"), "")</f>
        <v/>
      </c>
      <c r="R246" s="36" t="str">
        <f>IF(記入用シート2!E522 &lt;&gt; "", 記入用シート2!E522, "")</f>
        <v/>
      </c>
      <c r="S246" s="36" t="str">
        <f>IF(記入用シート2!F522 &lt;&gt; "", 記入用シート2!F522, "")</f>
        <v/>
      </c>
      <c r="T246" s="36" t="str">
        <f>IF(記入用シート2!G522 &lt;&gt; "", 記入用シート2!G522, "")</f>
        <v/>
      </c>
      <c r="U246" s="36" t="str">
        <f>IF(記入用シート2!H522 &lt;&gt; "", 記入用シート2!H522, "")</f>
        <v/>
      </c>
    </row>
    <row r="247" spans="1:21" x14ac:dyDescent="0.4">
      <c r="A247" s="36" t="str">
        <f>IF(O247 &lt;&gt; "", TEXT(記入用シート1!$G$13, "0000000"), "")</f>
        <v/>
      </c>
      <c r="B247" s="36" t="str">
        <f>IF(O247 &lt;&gt; "", 記入用シート1!$G$14, "")</f>
        <v/>
      </c>
      <c r="C247" s="36" t="str">
        <f>IF(O247&lt;&gt;"", _xlfn.CONCAT(TEXT(_xlfn.XLOOKUP(B247, 'リスト　※入力不要です'!A:A, 'リスト　※入力不要です'!B:B), "00"), "1", A247), "")</f>
        <v/>
      </c>
      <c r="D247" s="36" t="str">
        <f>IF(O247 &lt;&gt; "", 記入用シート1!$G$15, "")</f>
        <v/>
      </c>
      <c r="E247" s="36" t="str">
        <f>IF(O247 &lt;&gt; "", IF(記入用シート1!$C$9 = "☑", "同意あり", "同意なし"), "")</f>
        <v/>
      </c>
      <c r="F247" s="36" t="str">
        <f>IF(O247 &lt;&gt; "", 記入用シート1!$G$19, "")</f>
        <v/>
      </c>
      <c r="G247" s="36" t="str">
        <f>IF(O247 &lt;&gt; "", 記入用シート1!$G$20, "")</f>
        <v/>
      </c>
      <c r="H247" s="37" t="str">
        <f>IF(O247 &lt;&gt; "", 記入用シート1!$G$21, "")</f>
        <v/>
      </c>
      <c r="I247" s="36" t="str">
        <f>IF(O247 &lt;&gt; "", 記入用シート1!$G$22, "")</f>
        <v/>
      </c>
      <c r="J247" s="36" t="str" cm="1">
        <f t="array" ref="J247">IF(O247 &lt;&gt; "", _xlfn.IFS(記入用シート1!$G$26="はい", "利用申請している", 記入用シート1!$G$26="いいえ", "利用申請していない"), "")</f>
        <v/>
      </c>
      <c r="K247" s="36" t="str">
        <f>IF(O247 &lt;&gt; "", 記入用シート1!$G$27, "")</f>
        <v/>
      </c>
      <c r="L247" s="36" t="str" cm="1">
        <f t="array" ref="L247">IF(O247 &lt;&gt; "", _xlfn.IFS(記入用シート1!$G$28 = "はい", "発行できる", 記入用シート1!$G$28 = "いいえ", "発行できない"), "")</f>
        <v/>
      </c>
      <c r="M247" s="36" t="str" cm="1">
        <f t="array" ref="M247">IF(O247 &lt;&gt; "", _xlfn.IFS(記入用シート1!$G$31 = "はい", "LRA登録済", 記入用シート1!$G$31 = "いいえ", "LRA未登録"), "")</f>
        <v/>
      </c>
      <c r="N247" s="40" t="str">
        <f t="shared" si="4"/>
        <v/>
      </c>
      <c r="O247" s="36" t="str">
        <f>IF(記入用シート2!B523 &lt;&gt; "", 記入用シート2!B523, "")</f>
        <v/>
      </c>
      <c r="P247" s="36" t="str">
        <f>IF(記入用シート2!C523 &lt;&gt; "", 記入用シート2!C523, "")</f>
        <v/>
      </c>
      <c r="Q247" s="36" t="str">
        <f>IF(記入用シート2!D523 &lt;&gt; "", TEXT(記入用シート2!D523, "000000"), "")</f>
        <v/>
      </c>
      <c r="R247" s="36" t="str">
        <f>IF(記入用シート2!E523 &lt;&gt; "", 記入用シート2!E523, "")</f>
        <v/>
      </c>
      <c r="S247" s="36" t="str">
        <f>IF(記入用シート2!F523 &lt;&gt; "", 記入用シート2!F523, "")</f>
        <v/>
      </c>
      <c r="T247" s="36" t="str">
        <f>IF(記入用シート2!G523 &lt;&gt; "", 記入用シート2!G523, "")</f>
        <v/>
      </c>
      <c r="U247" s="36" t="str">
        <f>IF(記入用シート2!H523 &lt;&gt; "", 記入用シート2!H523, "")</f>
        <v/>
      </c>
    </row>
    <row r="248" spans="1:21" x14ac:dyDescent="0.4">
      <c r="A248" s="36" t="str">
        <f>IF(O248 &lt;&gt; "", TEXT(記入用シート1!$G$13, "0000000"), "")</f>
        <v/>
      </c>
      <c r="B248" s="36" t="str">
        <f>IF(O248 &lt;&gt; "", 記入用シート1!$G$14, "")</f>
        <v/>
      </c>
      <c r="C248" s="36" t="str">
        <f>IF(O248&lt;&gt;"", _xlfn.CONCAT(TEXT(_xlfn.XLOOKUP(B248, 'リスト　※入力不要です'!A:A, 'リスト　※入力不要です'!B:B), "00"), "1", A248), "")</f>
        <v/>
      </c>
      <c r="D248" s="36" t="str">
        <f>IF(O248 &lt;&gt; "", 記入用シート1!$G$15, "")</f>
        <v/>
      </c>
      <c r="E248" s="36" t="str">
        <f>IF(O248 &lt;&gt; "", IF(記入用シート1!$C$9 = "☑", "同意あり", "同意なし"), "")</f>
        <v/>
      </c>
      <c r="F248" s="36" t="str">
        <f>IF(O248 &lt;&gt; "", 記入用シート1!$G$19, "")</f>
        <v/>
      </c>
      <c r="G248" s="36" t="str">
        <f>IF(O248 &lt;&gt; "", 記入用シート1!$G$20, "")</f>
        <v/>
      </c>
      <c r="H248" s="37" t="str">
        <f>IF(O248 &lt;&gt; "", 記入用シート1!$G$21, "")</f>
        <v/>
      </c>
      <c r="I248" s="36" t="str">
        <f>IF(O248 &lt;&gt; "", 記入用シート1!$G$22, "")</f>
        <v/>
      </c>
      <c r="J248" s="36" t="str" cm="1">
        <f t="array" ref="J248">IF(O248 &lt;&gt; "", _xlfn.IFS(記入用シート1!$G$26="はい", "利用申請している", 記入用シート1!$G$26="いいえ", "利用申請していない"), "")</f>
        <v/>
      </c>
      <c r="K248" s="36" t="str">
        <f>IF(O248 &lt;&gt; "", 記入用シート1!$G$27, "")</f>
        <v/>
      </c>
      <c r="L248" s="36" t="str" cm="1">
        <f t="array" ref="L248">IF(O248 &lt;&gt; "", _xlfn.IFS(記入用シート1!$G$28 = "はい", "発行できる", 記入用シート1!$G$28 = "いいえ", "発行できない"), "")</f>
        <v/>
      </c>
      <c r="M248" s="36" t="str" cm="1">
        <f t="array" ref="M248">IF(O248 &lt;&gt; "", _xlfn.IFS(記入用シート1!$G$31 = "はい", "LRA登録済", 記入用シート1!$G$31 = "いいえ", "LRA未登録"), "")</f>
        <v/>
      </c>
      <c r="N248" s="40" t="str">
        <f t="shared" si="4"/>
        <v/>
      </c>
      <c r="O248" s="36" t="str">
        <f>IF(記入用シート2!B524 &lt;&gt; "", 記入用シート2!B524, "")</f>
        <v/>
      </c>
      <c r="P248" s="36" t="str">
        <f>IF(記入用シート2!C524 &lt;&gt; "", 記入用シート2!C524, "")</f>
        <v/>
      </c>
      <c r="Q248" s="36" t="str">
        <f>IF(記入用シート2!D524 &lt;&gt; "", TEXT(記入用シート2!D524, "000000"), "")</f>
        <v/>
      </c>
      <c r="R248" s="36" t="str">
        <f>IF(記入用シート2!E524 &lt;&gt; "", 記入用シート2!E524, "")</f>
        <v/>
      </c>
      <c r="S248" s="36" t="str">
        <f>IF(記入用シート2!F524 &lt;&gt; "", 記入用シート2!F524, "")</f>
        <v/>
      </c>
      <c r="T248" s="36" t="str">
        <f>IF(記入用シート2!G524 &lt;&gt; "", 記入用シート2!G524, "")</f>
        <v/>
      </c>
      <c r="U248" s="36" t="str">
        <f>IF(記入用シート2!H524 &lt;&gt; "", 記入用シート2!H524, "")</f>
        <v/>
      </c>
    </row>
    <row r="249" spans="1:21" x14ac:dyDescent="0.4">
      <c r="A249" s="36" t="str">
        <f>IF(O249 &lt;&gt; "", TEXT(記入用シート1!$G$13, "0000000"), "")</f>
        <v/>
      </c>
      <c r="B249" s="36" t="str">
        <f>IF(O249 &lt;&gt; "", 記入用シート1!$G$14, "")</f>
        <v/>
      </c>
      <c r="C249" s="36" t="str">
        <f>IF(O249&lt;&gt;"", _xlfn.CONCAT(TEXT(_xlfn.XLOOKUP(B249, 'リスト　※入力不要です'!A:A, 'リスト　※入力不要です'!B:B), "00"), "1", A249), "")</f>
        <v/>
      </c>
      <c r="D249" s="36" t="str">
        <f>IF(O249 &lt;&gt; "", 記入用シート1!$G$15, "")</f>
        <v/>
      </c>
      <c r="E249" s="36" t="str">
        <f>IF(O249 &lt;&gt; "", IF(記入用シート1!$C$9 = "☑", "同意あり", "同意なし"), "")</f>
        <v/>
      </c>
      <c r="F249" s="36" t="str">
        <f>IF(O249 &lt;&gt; "", 記入用シート1!$G$19, "")</f>
        <v/>
      </c>
      <c r="G249" s="36" t="str">
        <f>IF(O249 &lt;&gt; "", 記入用シート1!$G$20, "")</f>
        <v/>
      </c>
      <c r="H249" s="37" t="str">
        <f>IF(O249 &lt;&gt; "", 記入用シート1!$G$21, "")</f>
        <v/>
      </c>
      <c r="I249" s="36" t="str">
        <f>IF(O249 &lt;&gt; "", 記入用シート1!$G$22, "")</f>
        <v/>
      </c>
      <c r="J249" s="36" t="str" cm="1">
        <f t="array" ref="J249">IF(O249 &lt;&gt; "", _xlfn.IFS(記入用シート1!$G$26="はい", "利用申請している", 記入用シート1!$G$26="いいえ", "利用申請していない"), "")</f>
        <v/>
      </c>
      <c r="K249" s="36" t="str">
        <f>IF(O249 &lt;&gt; "", 記入用シート1!$G$27, "")</f>
        <v/>
      </c>
      <c r="L249" s="36" t="str" cm="1">
        <f t="array" ref="L249">IF(O249 &lt;&gt; "", _xlfn.IFS(記入用シート1!$G$28 = "はい", "発行できる", 記入用シート1!$G$28 = "いいえ", "発行できない"), "")</f>
        <v/>
      </c>
      <c r="M249" s="36" t="str" cm="1">
        <f t="array" ref="M249">IF(O249 &lt;&gt; "", _xlfn.IFS(記入用シート1!$G$31 = "はい", "LRA登録済", 記入用シート1!$G$31 = "いいえ", "LRA未登録"), "")</f>
        <v/>
      </c>
      <c r="N249" s="40" t="str">
        <f t="shared" si="4"/>
        <v/>
      </c>
      <c r="O249" s="36" t="str">
        <f>IF(記入用シート2!B525 &lt;&gt; "", 記入用シート2!B525, "")</f>
        <v/>
      </c>
      <c r="P249" s="36" t="str">
        <f>IF(記入用シート2!C525 &lt;&gt; "", 記入用シート2!C525, "")</f>
        <v/>
      </c>
      <c r="Q249" s="36" t="str">
        <f>IF(記入用シート2!D525 &lt;&gt; "", TEXT(記入用シート2!D525, "000000"), "")</f>
        <v/>
      </c>
      <c r="R249" s="36" t="str">
        <f>IF(記入用シート2!E525 &lt;&gt; "", 記入用シート2!E525, "")</f>
        <v/>
      </c>
      <c r="S249" s="36" t="str">
        <f>IF(記入用シート2!F525 &lt;&gt; "", 記入用シート2!F525, "")</f>
        <v/>
      </c>
      <c r="T249" s="36" t="str">
        <f>IF(記入用シート2!G525 &lt;&gt; "", 記入用シート2!G525, "")</f>
        <v/>
      </c>
      <c r="U249" s="36" t="str">
        <f>IF(記入用シート2!H525 &lt;&gt; "", 記入用シート2!H525, "")</f>
        <v/>
      </c>
    </row>
    <row r="250" spans="1:21" x14ac:dyDescent="0.4">
      <c r="A250" s="36" t="str">
        <f>IF(O250 &lt;&gt; "", TEXT(記入用シート1!$G$13, "0000000"), "")</f>
        <v/>
      </c>
      <c r="B250" s="36" t="str">
        <f>IF(O250 &lt;&gt; "", 記入用シート1!$G$14, "")</f>
        <v/>
      </c>
      <c r="C250" s="36" t="str">
        <f>IF(O250&lt;&gt;"", _xlfn.CONCAT(TEXT(_xlfn.XLOOKUP(B250, 'リスト　※入力不要です'!A:A, 'リスト　※入力不要です'!B:B), "00"), "1", A250), "")</f>
        <v/>
      </c>
      <c r="D250" s="36" t="str">
        <f>IF(O250 &lt;&gt; "", 記入用シート1!$G$15, "")</f>
        <v/>
      </c>
      <c r="E250" s="36" t="str">
        <f>IF(O250 &lt;&gt; "", IF(記入用シート1!$C$9 = "☑", "同意あり", "同意なし"), "")</f>
        <v/>
      </c>
      <c r="F250" s="36" t="str">
        <f>IF(O250 &lt;&gt; "", 記入用シート1!$G$19, "")</f>
        <v/>
      </c>
      <c r="G250" s="36" t="str">
        <f>IF(O250 &lt;&gt; "", 記入用シート1!$G$20, "")</f>
        <v/>
      </c>
      <c r="H250" s="37" t="str">
        <f>IF(O250 &lt;&gt; "", 記入用シート1!$G$21, "")</f>
        <v/>
      </c>
      <c r="I250" s="36" t="str">
        <f>IF(O250 &lt;&gt; "", 記入用シート1!$G$22, "")</f>
        <v/>
      </c>
      <c r="J250" s="36" t="str" cm="1">
        <f t="array" ref="J250">IF(O250 &lt;&gt; "", _xlfn.IFS(記入用シート1!$G$26="はい", "利用申請している", 記入用シート1!$G$26="いいえ", "利用申請していない"), "")</f>
        <v/>
      </c>
      <c r="K250" s="36" t="str">
        <f>IF(O250 &lt;&gt; "", 記入用シート1!$G$27, "")</f>
        <v/>
      </c>
      <c r="L250" s="36" t="str" cm="1">
        <f t="array" ref="L250">IF(O250 &lt;&gt; "", _xlfn.IFS(記入用シート1!$G$28 = "はい", "発行できる", 記入用シート1!$G$28 = "いいえ", "発行できない"), "")</f>
        <v/>
      </c>
      <c r="M250" s="36" t="str" cm="1">
        <f t="array" ref="M250">IF(O250 &lt;&gt; "", _xlfn.IFS(記入用シート1!$G$31 = "はい", "LRA登録済", 記入用シート1!$G$31 = "いいえ", "LRA未登録"), "")</f>
        <v/>
      </c>
      <c r="N250" s="40" t="str">
        <f t="shared" si="4"/>
        <v/>
      </c>
      <c r="O250" s="36" t="str">
        <f>IF(記入用シート2!B526 &lt;&gt; "", 記入用シート2!B526, "")</f>
        <v/>
      </c>
      <c r="P250" s="36" t="str">
        <f>IF(記入用シート2!C526 &lt;&gt; "", 記入用シート2!C526, "")</f>
        <v/>
      </c>
      <c r="Q250" s="36" t="str">
        <f>IF(記入用シート2!D526 &lt;&gt; "", TEXT(記入用シート2!D526, "000000"), "")</f>
        <v/>
      </c>
      <c r="R250" s="36" t="str">
        <f>IF(記入用シート2!E526 &lt;&gt; "", 記入用シート2!E526, "")</f>
        <v/>
      </c>
      <c r="S250" s="36" t="str">
        <f>IF(記入用シート2!F526 &lt;&gt; "", 記入用シート2!F526, "")</f>
        <v/>
      </c>
      <c r="T250" s="36" t="str">
        <f>IF(記入用シート2!G526 &lt;&gt; "", 記入用シート2!G526, "")</f>
        <v/>
      </c>
      <c r="U250" s="36" t="str">
        <f>IF(記入用シート2!H526 &lt;&gt; "", 記入用シート2!H526, "")</f>
        <v/>
      </c>
    </row>
    <row r="251" spans="1:21" x14ac:dyDescent="0.4">
      <c r="A251" s="36" t="str">
        <f>IF(O251 &lt;&gt; "", TEXT(記入用シート1!$G$13, "0000000"), "")</f>
        <v/>
      </c>
      <c r="B251" s="36" t="str">
        <f>IF(O251 &lt;&gt; "", 記入用シート1!$G$14, "")</f>
        <v/>
      </c>
      <c r="C251" s="36" t="str">
        <f>IF(O251&lt;&gt;"", _xlfn.CONCAT(TEXT(_xlfn.XLOOKUP(B251, 'リスト　※入力不要です'!A:A, 'リスト　※入力不要です'!B:B), "00"), "1", A251), "")</f>
        <v/>
      </c>
      <c r="D251" s="36" t="str">
        <f>IF(O251 &lt;&gt; "", 記入用シート1!$G$15, "")</f>
        <v/>
      </c>
      <c r="E251" s="36" t="str">
        <f>IF(O251 &lt;&gt; "", IF(記入用シート1!$C$9 = "☑", "同意あり", "同意なし"), "")</f>
        <v/>
      </c>
      <c r="F251" s="36" t="str">
        <f>IF(O251 &lt;&gt; "", 記入用シート1!$G$19, "")</f>
        <v/>
      </c>
      <c r="G251" s="36" t="str">
        <f>IF(O251 &lt;&gt; "", 記入用シート1!$G$20, "")</f>
        <v/>
      </c>
      <c r="H251" s="37" t="str">
        <f>IF(O251 &lt;&gt; "", 記入用シート1!$G$21, "")</f>
        <v/>
      </c>
      <c r="I251" s="36" t="str">
        <f>IF(O251 &lt;&gt; "", 記入用シート1!$G$22, "")</f>
        <v/>
      </c>
      <c r="J251" s="36" t="str" cm="1">
        <f t="array" ref="J251">IF(O251 &lt;&gt; "", _xlfn.IFS(記入用シート1!$G$26="はい", "利用申請している", 記入用シート1!$G$26="いいえ", "利用申請していない"), "")</f>
        <v/>
      </c>
      <c r="K251" s="36" t="str">
        <f>IF(O251 &lt;&gt; "", 記入用シート1!$G$27, "")</f>
        <v/>
      </c>
      <c r="L251" s="36" t="str" cm="1">
        <f t="array" ref="L251">IF(O251 &lt;&gt; "", _xlfn.IFS(記入用シート1!$G$28 = "はい", "発行できる", 記入用シート1!$G$28 = "いいえ", "発行できない"), "")</f>
        <v/>
      </c>
      <c r="M251" s="36" t="str" cm="1">
        <f t="array" ref="M251">IF(O251 &lt;&gt; "", _xlfn.IFS(記入用シート1!$G$31 = "はい", "LRA登録済", 記入用シート1!$G$31 = "いいえ", "LRA未登録"), "")</f>
        <v/>
      </c>
      <c r="N251" s="40" t="str">
        <f t="shared" si="4"/>
        <v/>
      </c>
      <c r="O251" s="36" t="str">
        <f>IF(記入用シート2!B527 &lt;&gt; "", 記入用シート2!B527, "")</f>
        <v/>
      </c>
      <c r="P251" s="36" t="str">
        <f>IF(記入用シート2!C527 &lt;&gt; "", 記入用シート2!C527, "")</f>
        <v/>
      </c>
      <c r="Q251" s="36" t="str">
        <f>IF(記入用シート2!D527 &lt;&gt; "", TEXT(記入用シート2!D527, "000000"), "")</f>
        <v/>
      </c>
      <c r="R251" s="36" t="str">
        <f>IF(記入用シート2!E527 &lt;&gt; "", 記入用シート2!E527, "")</f>
        <v/>
      </c>
      <c r="S251" s="36" t="str">
        <f>IF(記入用シート2!F527 &lt;&gt; "", 記入用シート2!F527, "")</f>
        <v/>
      </c>
      <c r="T251" s="36" t="str">
        <f>IF(記入用シート2!G527 &lt;&gt; "", 記入用シート2!G527, "")</f>
        <v/>
      </c>
      <c r="U251" s="36" t="str">
        <f>IF(記入用シート2!H527 &lt;&gt; "", 記入用シート2!H527, "")</f>
        <v/>
      </c>
    </row>
    <row r="252" spans="1:21" x14ac:dyDescent="0.4">
      <c r="A252" s="36" t="str">
        <f>IF(O252 &lt;&gt; "", TEXT(記入用シート1!$G$13, "0000000"), "")</f>
        <v/>
      </c>
      <c r="B252" s="36" t="str">
        <f>IF(O252 &lt;&gt; "", 記入用シート1!$G$14, "")</f>
        <v/>
      </c>
      <c r="C252" s="36" t="str">
        <f>IF(O252&lt;&gt;"", _xlfn.CONCAT(TEXT(_xlfn.XLOOKUP(B252, 'リスト　※入力不要です'!A:A, 'リスト　※入力不要です'!B:B), "00"), "1", A252), "")</f>
        <v/>
      </c>
      <c r="D252" s="36" t="str">
        <f>IF(O252 &lt;&gt; "", 記入用シート1!$G$15, "")</f>
        <v/>
      </c>
      <c r="E252" s="36" t="str">
        <f>IF(O252 &lt;&gt; "", IF(記入用シート1!$C$9 = "☑", "同意あり", "同意なし"), "")</f>
        <v/>
      </c>
      <c r="F252" s="36" t="str">
        <f>IF(O252 &lt;&gt; "", 記入用シート1!$G$19, "")</f>
        <v/>
      </c>
      <c r="G252" s="36" t="str">
        <f>IF(O252 &lt;&gt; "", 記入用シート1!$G$20, "")</f>
        <v/>
      </c>
      <c r="H252" s="37" t="str">
        <f>IF(O252 &lt;&gt; "", 記入用シート1!$G$21, "")</f>
        <v/>
      </c>
      <c r="I252" s="36" t="str">
        <f>IF(O252 &lt;&gt; "", 記入用シート1!$G$22, "")</f>
        <v/>
      </c>
      <c r="J252" s="36" t="str" cm="1">
        <f t="array" ref="J252">IF(O252 &lt;&gt; "", _xlfn.IFS(記入用シート1!$G$26="はい", "利用申請している", 記入用シート1!$G$26="いいえ", "利用申請していない"), "")</f>
        <v/>
      </c>
      <c r="K252" s="36" t="str">
        <f>IF(O252 &lt;&gt; "", 記入用シート1!$G$27, "")</f>
        <v/>
      </c>
      <c r="L252" s="36" t="str" cm="1">
        <f t="array" ref="L252">IF(O252 &lt;&gt; "", _xlfn.IFS(記入用シート1!$G$28 = "はい", "発行できる", 記入用シート1!$G$28 = "いいえ", "発行できない"), "")</f>
        <v/>
      </c>
      <c r="M252" s="36" t="str" cm="1">
        <f t="array" ref="M252">IF(O252 &lt;&gt; "", _xlfn.IFS(記入用シート1!$G$31 = "はい", "LRA登録済", 記入用シート1!$G$31 = "いいえ", "LRA未登録"), "")</f>
        <v/>
      </c>
      <c r="N252" s="40" t="str">
        <f t="shared" si="4"/>
        <v/>
      </c>
      <c r="O252" s="36" t="str">
        <f>IF(記入用シート2!B528 &lt;&gt; "", 記入用シート2!B528, "")</f>
        <v/>
      </c>
      <c r="P252" s="36" t="str">
        <f>IF(記入用シート2!C528 &lt;&gt; "", 記入用シート2!C528, "")</f>
        <v/>
      </c>
      <c r="Q252" s="36" t="str">
        <f>IF(記入用シート2!D528 &lt;&gt; "", TEXT(記入用シート2!D528, "000000"), "")</f>
        <v/>
      </c>
      <c r="R252" s="36" t="str">
        <f>IF(記入用シート2!E528 &lt;&gt; "", 記入用シート2!E528, "")</f>
        <v/>
      </c>
      <c r="S252" s="36" t="str">
        <f>IF(記入用シート2!F528 &lt;&gt; "", 記入用シート2!F528, "")</f>
        <v/>
      </c>
      <c r="T252" s="36" t="str">
        <f>IF(記入用シート2!G528 &lt;&gt; "", 記入用シート2!G528, "")</f>
        <v/>
      </c>
      <c r="U252" s="36" t="str">
        <f>IF(記入用シート2!H528 &lt;&gt; "", 記入用シート2!H528, "")</f>
        <v/>
      </c>
    </row>
    <row r="253" spans="1:21" x14ac:dyDescent="0.4">
      <c r="A253" s="36" t="str">
        <f>IF(O253 &lt;&gt; "", TEXT(記入用シート1!$G$13, "0000000"), "")</f>
        <v/>
      </c>
      <c r="B253" s="36" t="str">
        <f>IF(O253 &lt;&gt; "", 記入用シート1!$G$14, "")</f>
        <v/>
      </c>
      <c r="C253" s="36" t="str">
        <f>IF(O253&lt;&gt;"", _xlfn.CONCAT(TEXT(_xlfn.XLOOKUP(B253, 'リスト　※入力不要です'!A:A, 'リスト　※入力不要です'!B:B), "00"), "1", A253), "")</f>
        <v/>
      </c>
      <c r="D253" s="36" t="str">
        <f>IF(O253 &lt;&gt; "", 記入用シート1!$G$15, "")</f>
        <v/>
      </c>
      <c r="E253" s="36" t="str">
        <f>IF(O253 &lt;&gt; "", IF(記入用シート1!$C$9 = "☑", "同意あり", "同意なし"), "")</f>
        <v/>
      </c>
      <c r="F253" s="36" t="str">
        <f>IF(O253 &lt;&gt; "", 記入用シート1!$G$19, "")</f>
        <v/>
      </c>
      <c r="G253" s="36" t="str">
        <f>IF(O253 &lt;&gt; "", 記入用シート1!$G$20, "")</f>
        <v/>
      </c>
      <c r="H253" s="37" t="str">
        <f>IF(O253 &lt;&gt; "", 記入用シート1!$G$21, "")</f>
        <v/>
      </c>
      <c r="I253" s="36" t="str">
        <f>IF(O253 &lt;&gt; "", 記入用シート1!$G$22, "")</f>
        <v/>
      </c>
      <c r="J253" s="36" t="str" cm="1">
        <f t="array" ref="J253">IF(O253 &lt;&gt; "", _xlfn.IFS(記入用シート1!$G$26="はい", "利用申請している", 記入用シート1!$G$26="いいえ", "利用申請していない"), "")</f>
        <v/>
      </c>
      <c r="K253" s="36" t="str">
        <f>IF(O253 &lt;&gt; "", 記入用シート1!$G$27, "")</f>
        <v/>
      </c>
      <c r="L253" s="36" t="str" cm="1">
        <f t="array" ref="L253">IF(O253 &lt;&gt; "", _xlfn.IFS(記入用シート1!$G$28 = "はい", "発行できる", 記入用シート1!$G$28 = "いいえ", "発行できない"), "")</f>
        <v/>
      </c>
      <c r="M253" s="36" t="str" cm="1">
        <f t="array" ref="M253">IF(O253 &lt;&gt; "", _xlfn.IFS(記入用シート1!$G$31 = "はい", "LRA登録済", 記入用シート1!$G$31 = "いいえ", "LRA未登録"), "")</f>
        <v/>
      </c>
      <c r="N253" s="40" t="str">
        <f t="shared" si="4"/>
        <v/>
      </c>
      <c r="O253" s="36" t="str">
        <f>IF(記入用シート2!B529 &lt;&gt; "", 記入用シート2!B529, "")</f>
        <v/>
      </c>
      <c r="P253" s="36" t="str">
        <f>IF(記入用シート2!C529 &lt;&gt; "", 記入用シート2!C529, "")</f>
        <v/>
      </c>
      <c r="Q253" s="36" t="str">
        <f>IF(記入用シート2!D529 &lt;&gt; "", TEXT(記入用シート2!D529, "000000"), "")</f>
        <v/>
      </c>
      <c r="R253" s="36" t="str">
        <f>IF(記入用シート2!E529 &lt;&gt; "", 記入用シート2!E529, "")</f>
        <v/>
      </c>
      <c r="S253" s="36" t="str">
        <f>IF(記入用シート2!F529 &lt;&gt; "", 記入用シート2!F529, "")</f>
        <v/>
      </c>
      <c r="T253" s="36" t="str">
        <f>IF(記入用シート2!G529 &lt;&gt; "", 記入用シート2!G529, "")</f>
        <v/>
      </c>
      <c r="U253" s="36" t="str">
        <f>IF(記入用シート2!H529 &lt;&gt; "", 記入用シート2!H529, "")</f>
        <v/>
      </c>
    </row>
    <row r="254" spans="1:21" x14ac:dyDescent="0.4">
      <c r="A254" s="36" t="str">
        <f>IF(O254 &lt;&gt; "", TEXT(記入用シート1!$G$13, "0000000"), "")</f>
        <v/>
      </c>
      <c r="B254" s="36" t="str">
        <f>IF(O254 &lt;&gt; "", 記入用シート1!$G$14, "")</f>
        <v/>
      </c>
      <c r="C254" s="36" t="str">
        <f>IF(O254&lt;&gt;"", _xlfn.CONCAT(TEXT(_xlfn.XLOOKUP(B254, 'リスト　※入力不要です'!A:A, 'リスト　※入力不要です'!B:B), "00"), "1", A254), "")</f>
        <v/>
      </c>
      <c r="D254" s="36" t="str">
        <f>IF(O254 &lt;&gt; "", 記入用シート1!$G$15, "")</f>
        <v/>
      </c>
      <c r="E254" s="36" t="str">
        <f>IF(O254 &lt;&gt; "", IF(記入用シート1!$C$9 = "☑", "同意あり", "同意なし"), "")</f>
        <v/>
      </c>
      <c r="F254" s="36" t="str">
        <f>IF(O254 &lt;&gt; "", 記入用シート1!$G$19, "")</f>
        <v/>
      </c>
      <c r="G254" s="36" t="str">
        <f>IF(O254 &lt;&gt; "", 記入用シート1!$G$20, "")</f>
        <v/>
      </c>
      <c r="H254" s="37" t="str">
        <f>IF(O254 &lt;&gt; "", 記入用シート1!$G$21, "")</f>
        <v/>
      </c>
      <c r="I254" s="36" t="str">
        <f>IF(O254 &lt;&gt; "", 記入用シート1!$G$22, "")</f>
        <v/>
      </c>
      <c r="J254" s="36" t="str" cm="1">
        <f t="array" ref="J254">IF(O254 &lt;&gt; "", _xlfn.IFS(記入用シート1!$G$26="はい", "利用申請している", 記入用シート1!$G$26="いいえ", "利用申請していない"), "")</f>
        <v/>
      </c>
      <c r="K254" s="36" t="str">
        <f>IF(O254 &lt;&gt; "", 記入用シート1!$G$27, "")</f>
        <v/>
      </c>
      <c r="L254" s="36" t="str" cm="1">
        <f t="array" ref="L254">IF(O254 &lt;&gt; "", _xlfn.IFS(記入用シート1!$G$28 = "はい", "発行できる", 記入用シート1!$G$28 = "いいえ", "発行できない"), "")</f>
        <v/>
      </c>
      <c r="M254" s="36" t="str" cm="1">
        <f t="array" ref="M254">IF(O254 &lt;&gt; "", _xlfn.IFS(記入用シート1!$G$31 = "はい", "LRA登録済", 記入用シート1!$G$31 = "いいえ", "LRA未登録"), "")</f>
        <v/>
      </c>
      <c r="N254" s="40" t="str">
        <f t="shared" si="4"/>
        <v/>
      </c>
      <c r="O254" s="36" t="str">
        <f>IF(記入用シート2!B530 &lt;&gt; "", 記入用シート2!B530, "")</f>
        <v/>
      </c>
      <c r="P254" s="36" t="str">
        <f>IF(記入用シート2!C530 &lt;&gt; "", 記入用シート2!C530, "")</f>
        <v/>
      </c>
      <c r="Q254" s="36" t="str">
        <f>IF(記入用シート2!D530 &lt;&gt; "", TEXT(記入用シート2!D530, "000000"), "")</f>
        <v/>
      </c>
      <c r="R254" s="36" t="str">
        <f>IF(記入用シート2!E530 &lt;&gt; "", 記入用シート2!E530, "")</f>
        <v/>
      </c>
      <c r="S254" s="36" t="str">
        <f>IF(記入用シート2!F530 &lt;&gt; "", 記入用シート2!F530, "")</f>
        <v/>
      </c>
      <c r="T254" s="36" t="str">
        <f>IF(記入用シート2!G530 &lt;&gt; "", 記入用シート2!G530, "")</f>
        <v/>
      </c>
      <c r="U254" s="36" t="str">
        <f>IF(記入用シート2!H530 &lt;&gt; "", 記入用シート2!H530, "")</f>
        <v/>
      </c>
    </row>
    <row r="255" spans="1:21" x14ac:dyDescent="0.4">
      <c r="A255" s="36" t="str">
        <f>IF(O255 &lt;&gt; "", TEXT(記入用シート1!$G$13, "0000000"), "")</f>
        <v/>
      </c>
      <c r="B255" s="36" t="str">
        <f>IF(O255 &lt;&gt; "", 記入用シート1!$G$14, "")</f>
        <v/>
      </c>
      <c r="C255" s="36" t="str">
        <f>IF(O255&lt;&gt;"", _xlfn.CONCAT(TEXT(_xlfn.XLOOKUP(B255, 'リスト　※入力不要です'!A:A, 'リスト　※入力不要です'!B:B), "00"), "1", A255), "")</f>
        <v/>
      </c>
      <c r="D255" s="36" t="str">
        <f>IF(O255 &lt;&gt; "", 記入用シート1!$G$15, "")</f>
        <v/>
      </c>
      <c r="E255" s="36" t="str">
        <f>IF(O255 &lt;&gt; "", IF(記入用シート1!$C$9 = "☑", "同意あり", "同意なし"), "")</f>
        <v/>
      </c>
      <c r="F255" s="36" t="str">
        <f>IF(O255 &lt;&gt; "", 記入用シート1!$G$19, "")</f>
        <v/>
      </c>
      <c r="G255" s="36" t="str">
        <f>IF(O255 &lt;&gt; "", 記入用シート1!$G$20, "")</f>
        <v/>
      </c>
      <c r="H255" s="37" t="str">
        <f>IF(O255 &lt;&gt; "", 記入用シート1!$G$21, "")</f>
        <v/>
      </c>
      <c r="I255" s="36" t="str">
        <f>IF(O255 &lt;&gt; "", 記入用シート1!$G$22, "")</f>
        <v/>
      </c>
      <c r="J255" s="36" t="str" cm="1">
        <f t="array" ref="J255">IF(O255 &lt;&gt; "", _xlfn.IFS(記入用シート1!$G$26="はい", "利用申請している", 記入用シート1!$G$26="いいえ", "利用申請していない"), "")</f>
        <v/>
      </c>
      <c r="K255" s="36" t="str">
        <f>IF(O255 &lt;&gt; "", 記入用シート1!$G$27, "")</f>
        <v/>
      </c>
      <c r="L255" s="36" t="str" cm="1">
        <f t="array" ref="L255">IF(O255 &lt;&gt; "", _xlfn.IFS(記入用シート1!$G$28 = "はい", "発行できる", 記入用シート1!$G$28 = "いいえ", "発行できない"), "")</f>
        <v/>
      </c>
      <c r="M255" s="36" t="str" cm="1">
        <f t="array" ref="M255">IF(O255 &lt;&gt; "", _xlfn.IFS(記入用シート1!$G$31 = "はい", "LRA登録済", 記入用シート1!$G$31 = "いいえ", "LRA未登録"), "")</f>
        <v/>
      </c>
      <c r="N255" s="40" t="str">
        <f t="shared" si="4"/>
        <v/>
      </c>
      <c r="O255" s="36" t="str">
        <f>IF(記入用シート2!B531 &lt;&gt; "", 記入用シート2!B531, "")</f>
        <v/>
      </c>
      <c r="P255" s="36" t="str">
        <f>IF(記入用シート2!C531 &lt;&gt; "", 記入用シート2!C531, "")</f>
        <v/>
      </c>
      <c r="Q255" s="36" t="str">
        <f>IF(記入用シート2!D531 &lt;&gt; "", TEXT(記入用シート2!D531, "000000"), "")</f>
        <v/>
      </c>
      <c r="R255" s="36" t="str">
        <f>IF(記入用シート2!E531 &lt;&gt; "", 記入用シート2!E531, "")</f>
        <v/>
      </c>
      <c r="S255" s="36" t="str">
        <f>IF(記入用シート2!F531 &lt;&gt; "", 記入用シート2!F531, "")</f>
        <v/>
      </c>
      <c r="T255" s="36" t="str">
        <f>IF(記入用シート2!G531 &lt;&gt; "", 記入用シート2!G531, "")</f>
        <v/>
      </c>
      <c r="U255" s="36" t="str">
        <f>IF(記入用シート2!H531 &lt;&gt; "", 記入用シート2!H531, "")</f>
        <v/>
      </c>
    </row>
    <row r="256" spans="1:21" x14ac:dyDescent="0.4">
      <c r="A256" s="36" t="str">
        <f>IF(O256 &lt;&gt; "", TEXT(記入用シート1!$G$13, "0000000"), "")</f>
        <v/>
      </c>
      <c r="B256" s="36" t="str">
        <f>IF(O256 &lt;&gt; "", 記入用シート1!$G$14, "")</f>
        <v/>
      </c>
      <c r="C256" s="36" t="str">
        <f>IF(O256&lt;&gt;"", _xlfn.CONCAT(TEXT(_xlfn.XLOOKUP(B256, 'リスト　※入力不要です'!A:A, 'リスト　※入力不要です'!B:B), "00"), "1", A256), "")</f>
        <v/>
      </c>
      <c r="D256" s="36" t="str">
        <f>IF(O256 &lt;&gt; "", 記入用シート1!$G$15, "")</f>
        <v/>
      </c>
      <c r="E256" s="36" t="str">
        <f>IF(O256 &lt;&gt; "", IF(記入用シート1!$C$9 = "☑", "同意あり", "同意なし"), "")</f>
        <v/>
      </c>
      <c r="F256" s="36" t="str">
        <f>IF(O256 &lt;&gt; "", 記入用シート1!$G$19, "")</f>
        <v/>
      </c>
      <c r="G256" s="36" t="str">
        <f>IF(O256 &lt;&gt; "", 記入用シート1!$G$20, "")</f>
        <v/>
      </c>
      <c r="H256" s="37" t="str">
        <f>IF(O256 &lt;&gt; "", 記入用シート1!$G$21, "")</f>
        <v/>
      </c>
      <c r="I256" s="36" t="str">
        <f>IF(O256 &lt;&gt; "", 記入用シート1!$G$22, "")</f>
        <v/>
      </c>
      <c r="J256" s="36" t="str" cm="1">
        <f t="array" ref="J256">IF(O256 &lt;&gt; "", _xlfn.IFS(記入用シート1!$G$26="はい", "利用申請している", 記入用シート1!$G$26="いいえ", "利用申請していない"), "")</f>
        <v/>
      </c>
      <c r="K256" s="36" t="str">
        <f>IF(O256 &lt;&gt; "", 記入用シート1!$G$27, "")</f>
        <v/>
      </c>
      <c r="L256" s="36" t="str" cm="1">
        <f t="array" ref="L256">IF(O256 &lt;&gt; "", _xlfn.IFS(記入用シート1!$G$28 = "はい", "発行できる", 記入用シート1!$G$28 = "いいえ", "発行できない"), "")</f>
        <v/>
      </c>
      <c r="M256" s="36" t="str" cm="1">
        <f t="array" ref="M256">IF(O256 &lt;&gt; "", _xlfn.IFS(記入用シート1!$G$31 = "はい", "LRA登録済", 記入用シート1!$G$31 = "いいえ", "LRA未登録"), "")</f>
        <v/>
      </c>
      <c r="N256" s="40" t="str">
        <f t="shared" si="4"/>
        <v/>
      </c>
      <c r="O256" s="36" t="str">
        <f>IF(記入用シート2!B532 &lt;&gt; "", 記入用シート2!B532, "")</f>
        <v/>
      </c>
      <c r="P256" s="36" t="str">
        <f>IF(記入用シート2!C532 &lt;&gt; "", 記入用シート2!C532, "")</f>
        <v/>
      </c>
      <c r="Q256" s="36" t="str">
        <f>IF(記入用シート2!D532 &lt;&gt; "", TEXT(記入用シート2!D532, "000000"), "")</f>
        <v/>
      </c>
      <c r="R256" s="36" t="str">
        <f>IF(記入用シート2!E532 &lt;&gt; "", 記入用シート2!E532, "")</f>
        <v/>
      </c>
      <c r="S256" s="36" t="str">
        <f>IF(記入用シート2!F532 &lt;&gt; "", 記入用シート2!F532, "")</f>
        <v/>
      </c>
      <c r="T256" s="36" t="str">
        <f>IF(記入用シート2!G532 &lt;&gt; "", 記入用シート2!G532, "")</f>
        <v/>
      </c>
      <c r="U256" s="36" t="str">
        <f>IF(記入用シート2!H532 &lt;&gt; "", 記入用シート2!H532, "")</f>
        <v/>
      </c>
    </row>
    <row r="257" spans="1:21" x14ac:dyDescent="0.4">
      <c r="A257" s="36" t="str">
        <f>IF(O257 &lt;&gt; "", TEXT(記入用シート1!$G$13, "0000000"), "")</f>
        <v/>
      </c>
      <c r="B257" s="36" t="str">
        <f>IF(O257 &lt;&gt; "", 記入用シート1!$G$14, "")</f>
        <v/>
      </c>
      <c r="C257" s="36" t="str">
        <f>IF(O257&lt;&gt;"", _xlfn.CONCAT(TEXT(_xlfn.XLOOKUP(B257, 'リスト　※入力不要です'!A:A, 'リスト　※入力不要です'!B:B), "00"), "1", A257), "")</f>
        <v/>
      </c>
      <c r="D257" s="36" t="str">
        <f>IF(O257 &lt;&gt; "", 記入用シート1!$G$15, "")</f>
        <v/>
      </c>
      <c r="E257" s="36" t="str">
        <f>IF(O257 &lt;&gt; "", IF(記入用シート1!$C$9 = "☑", "同意あり", "同意なし"), "")</f>
        <v/>
      </c>
      <c r="F257" s="36" t="str">
        <f>IF(O257 &lt;&gt; "", 記入用シート1!$G$19, "")</f>
        <v/>
      </c>
      <c r="G257" s="36" t="str">
        <f>IF(O257 &lt;&gt; "", 記入用シート1!$G$20, "")</f>
        <v/>
      </c>
      <c r="H257" s="37" t="str">
        <f>IF(O257 &lt;&gt; "", 記入用シート1!$G$21, "")</f>
        <v/>
      </c>
      <c r="I257" s="36" t="str">
        <f>IF(O257 &lt;&gt; "", 記入用シート1!$G$22, "")</f>
        <v/>
      </c>
      <c r="J257" s="36" t="str" cm="1">
        <f t="array" ref="J257">IF(O257 &lt;&gt; "", _xlfn.IFS(記入用シート1!$G$26="はい", "利用申請している", 記入用シート1!$G$26="いいえ", "利用申請していない"), "")</f>
        <v/>
      </c>
      <c r="K257" s="36" t="str">
        <f>IF(O257 &lt;&gt; "", 記入用シート1!$G$27, "")</f>
        <v/>
      </c>
      <c r="L257" s="36" t="str" cm="1">
        <f t="array" ref="L257">IF(O257 &lt;&gt; "", _xlfn.IFS(記入用シート1!$G$28 = "はい", "発行できる", 記入用シート1!$G$28 = "いいえ", "発行できない"), "")</f>
        <v/>
      </c>
      <c r="M257" s="36" t="str" cm="1">
        <f t="array" ref="M257">IF(O257 &lt;&gt; "", _xlfn.IFS(記入用シート1!$G$31 = "はい", "LRA登録済", 記入用シート1!$G$31 = "いいえ", "LRA未登録"), "")</f>
        <v/>
      </c>
      <c r="N257" s="40" t="str">
        <f t="shared" si="4"/>
        <v/>
      </c>
      <c r="O257" s="36" t="str">
        <f>IF(記入用シート2!B533 &lt;&gt; "", 記入用シート2!B533, "")</f>
        <v/>
      </c>
      <c r="P257" s="36" t="str">
        <f>IF(記入用シート2!C533 &lt;&gt; "", 記入用シート2!C533, "")</f>
        <v/>
      </c>
      <c r="Q257" s="36" t="str">
        <f>IF(記入用シート2!D533 &lt;&gt; "", TEXT(記入用シート2!D533, "000000"), "")</f>
        <v/>
      </c>
      <c r="R257" s="36" t="str">
        <f>IF(記入用シート2!E533 &lt;&gt; "", 記入用シート2!E533, "")</f>
        <v/>
      </c>
      <c r="S257" s="36" t="str">
        <f>IF(記入用シート2!F533 &lt;&gt; "", 記入用シート2!F533, "")</f>
        <v/>
      </c>
      <c r="T257" s="36" t="str">
        <f>IF(記入用シート2!G533 &lt;&gt; "", 記入用シート2!G533, "")</f>
        <v/>
      </c>
      <c r="U257" s="36" t="str">
        <f>IF(記入用シート2!H533 &lt;&gt; "", 記入用シート2!H533, "")</f>
        <v/>
      </c>
    </row>
    <row r="258" spans="1:21" x14ac:dyDescent="0.4">
      <c r="A258" s="36" t="str">
        <f>IF(O258 &lt;&gt; "", TEXT(記入用シート1!$G$13, "0000000"), "")</f>
        <v/>
      </c>
      <c r="B258" s="36" t="str">
        <f>IF(O258 &lt;&gt; "", 記入用シート1!$G$14, "")</f>
        <v/>
      </c>
      <c r="C258" s="36" t="str">
        <f>IF(O258&lt;&gt;"", _xlfn.CONCAT(TEXT(_xlfn.XLOOKUP(B258, 'リスト　※入力不要です'!A:A, 'リスト　※入力不要です'!B:B), "00"), "1", A258), "")</f>
        <v/>
      </c>
      <c r="D258" s="36" t="str">
        <f>IF(O258 &lt;&gt; "", 記入用シート1!$G$15, "")</f>
        <v/>
      </c>
      <c r="E258" s="36" t="str">
        <f>IF(O258 &lt;&gt; "", IF(記入用シート1!$C$9 = "☑", "同意あり", "同意なし"), "")</f>
        <v/>
      </c>
      <c r="F258" s="36" t="str">
        <f>IF(O258 &lt;&gt; "", 記入用シート1!$G$19, "")</f>
        <v/>
      </c>
      <c r="G258" s="36" t="str">
        <f>IF(O258 &lt;&gt; "", 記入用シート1!$G$20, "")</f>
        <v/>
      </c>
      <c r="H258" s="37" t="str">
        <f>IF(O258 &lt;&gt; "", 記入用シート1!$G$21, "")</f>
        <v/>
      </c>
      <c r="I258" s="36" t="str">
        <f>IF(O258 &lt;&gt; "", 記入用シート1!$G$22, "")</f>
        <v/>
      </c>
      <c r="J258" s="36" t="str" cm="1">
        <f t="array" ref="J258">IF(O258 &lt;&gt; "", _xlfn.IFS(記入用シート1!$G$26="はい", "利用申請している", 記入用シート1!$G$26="いいえ", "利用申請していない"), "")</f>
        <v/>
      </c>
      <c r="K258" s="36" t="str">
        <f>IF(O258 &lt;&gt; "", 記入用シート1!$G$27, "")</f>
        <v/>
      </c>
      <c r="L258" s="36" t="str" cm="1">
        <f t="array" ref="L258">IF(O258 &lt;&gt; "", _xlfn.IFS(記入用シート1!$G$28 = "はい", "発行できる", 記入用シート1!$G$28 = "いいえ", "発行できない"), "")</f>
        <v/>
      </c>
      <c r="M258" s="36" t="str" cm="1">
        <f t="array" ref="M258">IF(O258 &lt;&gt; "", _xlfn.IFS(記入用シート1!$G$31 = "はい", "LRA登録済", 記入用シート1!$G$31 = "いいえ", "LRA未登録"), "")</f>
        <v/>
      </c>
      <c r="N258" s="40" t="str">
        <f t="shared" si="4"/>
        <v/>
      </c>
      <c r="O258" s="36" t="str">
        <f>IF(記入用シート2!B534 &lt;&gt; "", 記入用シート2!B534, "")</f>
        <v/>
      </c>
      <c r="P258" s="36" t="str">
        <f>IF(記入用シート2!C534 &lt;&gt; "", 記入用シート2!C534, "")</f>
        <v/>
      </c>
      <c r="Q258" s="36" t="str">
        <f>IF(記入用シート2!D534 &lt;&gt; "", TEXT(記入用シート2!D534, "000000"), "")</f>
        <v/>
      </c>
      <c r="R258" s="36" t="str">
        <f>IF(記入用シート2!E534 &lt;&gt; "", 記入用シート2!E534, "")</f>
        <v/>
      </c>
      <c r="S258" s="36" t="str">
        <f>IF(記入用シート2!F534 &lt;&gt; "", 記入用シート2!F534, "")</f>
        <v/>
      </c>
      <c r="T258" s="36" t="str">
        <f>IF(記入用シート2!G534 &lt;&gt; "", 記入用シート2!G534, "")</f>
        <v/>
      </c>
      <c r="U258" s="36" t="str">
        <f>IF(記入用シート2!H534 &lt;&gt; "", 記入用シート2!H534, "")</f>
        <v/>
      </c>
    </row>
    <row r="259" spans="1:21" x14ac:dyDescent="0.4">
      <c r="A259" s="36" t="str">
        <f>IF(O259 &lt;&gt; "", TEXT(記入用シート1!$G$13, "0000000"), "")</f>
        <v/>
      </c>
      <c r="B259" s="36" t="str">
        <f>IF(O259 &lt;&gt; "", 記入用シート1!$G$14, "")</f>
        <v/>
      </c>
      <c r="C259" s="36" t="str">
        <f>IF(O259&lt;&gt;"", _xlfn.CONCAT(TEXT(_xlfn.XLOOKUP(B259, 'リスト　※入力不要です'!A:A, 'リスト　※入力不要です'!B:B), "00"), "1", A259), "")</f>
        <v/>
      </c>
      <c r="D259" s="36" t="str">
        <f>IF(O259 &lt;&gt; "", 記入用シート1!$G$15, "")</f>
        <v/>
      </c>
      <c r="E259" s="36" t="str">
        <f>IF(O259 &lt;&gt; "", IF(記入用シート1!$C$9 = "☑", "同意あり", "同意なし"), "")</f>
        <v/>
      </c>
      <c r="F259" s="36" t="str">
        <f>IF(O259 &lt;&gt; "", 記入用シート1!$G$19, "")</f>
        <v/>
      </c>
      <c r="G259" s="36" t="str">
        <f>IF(O259 &lt;&gt; "", 記入用シート1!$G$20, "")</f>
        <v/>
      </c>
      <c r="H259" s="37" t="str">
        <f>IF(O259 &lt;&gt; "", 記入用シート1!$G$21, "")</f>
        <v/>
      </c>
      <c r="I259" s="36" t="str">
        <f>IF(O259 &lt;&gt; "", 記入用シート1!$G$22, "")</f>
        <v/>
      </c>
      <c r="J259" s="36" t="str" cm="1">
        <f t="array" ref="J259">IF(O259 &lt;&gt; "", _xlfn.IFS(記入用シート1!$G$26="はい", "利用申請している", 記入用シート1!$G$26="いいえ", "利用申請していない"), "")</f>
        <v/>
      </c>
      <c r="K259" s="36" t="str">
        <f>IF(O259 &lt;&gt; "", 記入用シート1!$G$27, "")</f>
        <v/>
      </c>
      <c r="L259" s="36" t="str" cm="1">
        <f t="array" ref="L259">IF(O259 &lt;&gt; "", _xlfn.IFS(記入用シート1!$G$28 = "はい", "発行できる", 記入用シート1!$G$28 = "いいえ", "発行できない"), "")</f>
        <v/>
      </c>
      <c r="M259" s="36" t="str" cm="1">
        <f t="array" ref="M259">IF(O259 &lt;&gt; "", _xlfn.IFS(記入用シート1!$G$31 = "はい", "LRA登録済", 記入用シート1!$G$31 = "いいえ", "LRA未登録"), "")</f>
        <v/>
      </c>
      <c r="N259" s="40" t="str">
        <f t="shared" si="4"/>
        <v/>
      </c>
      <c r="O259" s="36" t="str">
        <f>IF(記入用シート2!B535 &lt;&gt; "", 記入用シート2!B535, "")</f>
        <v/>
      </c>
      <c r="P259" s="36" t="str">
        <f>IF(記入用シート2!C535 &lt;&gt; "", 記入用シート2!C535, "")</f>
        <v/>
      </c>
      <c r="Q259" s="36" t="str">
        <f>IF(記入用シート2!D535 &lt;&gt; "", TEXT(記入用シート2!D535, "000000"), "")</f>
        <v/>
      </c>
      <c r="R259" s="36" t="str">
        <f>IF(記入用シート2!E535 &lt;&gt; "", 記入用シート2!E535, "")</f>
        <v/>
      </c>
      <c r="S259" s="36" t="str">
        <f>IF(記入用シート2!F535 &lt;&gt; "", 記入用シート2!F535, "")</f>
        <v/>
      </c>
      <c r="T259" s="36" t="str">
        <f>IF(記入用シート2!G535 &lt;&gt; "", 記入用シート2!G535, "")</f>
        <v/>
      </c>
      <c r="U259" s="36" t="str">
        <f>IF(記入用シート2!H535 &lt;&gt; "", 記入用シート2!H535, "")</f>
        <v/>
      </c>
    </row>
    <row r="260" spans="1:21" x14ac:dyDescent="0.4">
      <c r="A260" s="36" t="str">
        <f>IF(O260 &lt;&gt; "", TEXT(記入用シート1!$G$13, "0000000"), "")</f>
        <v/>
      </c>
      <c r="B260" s="36" t="str">
        <f>IF(O260 &lt;&gt; "", 記入用シート1!$G$14, "")</f>
        <v/>
      </c>
      <c r="C260" s="36" t="str">
        <f>IF(O260&lt;&gt;"", _xlfn.CONCAT(TEXT(_xlfn.XLOOKUP(B260, 'リスト　※入力不要です'!A:A, 'リスト　※入力不要です'!B:B), "00"), "1", A260), "")</f>
        <v/>
      </c>
      <c r="D260" s="36" t="str">
        <f>IF(O260 &lt;&gt; "", 記入用シート1!$G$15, "")</f>
        <v/>
      </c>
      <c r="E260" s="36" t="str">
        <f>IF(O260 &lt;&gt; "", IF(記入用シート1!$C$9 = "☑", "同意あり", "同意なし"), "")</f>
        <v/>
      </c>
      <c r="F260" s="36" t="str">
        <f>IF(O260 &lt;&gt; "", 記入用シート1!$G$19, "")</f>
        <v/>
      </c>
      <c r="G260" s="36" t="str">
        <f>IF(O260 &lt;&gt; "", 記入用シート1!$G$20, "")</f>
        <v/>
      </c>
      <c r="H260" s="37" t="str">
        <f>IF(O260 &lt;&gt; "", 記入用シート1!$G$21, "")</f>
        <v/>
      </c>
      <c r="I260" s="36" t="str">
        <f>IF(O260 &lt;&gt; "", 記入用シート1!$G$22, "")</f>
        <v/>
      </c>
      <c r="J260" s="36" t="str" cm="1">
        <f t="array" ref="J260">IF(O260 &lt;&gt; "", _xlfn.IFS(記入用シート1!$G$26="はい", "利用申請している", 記入用シート1!$G$26="いいえ", "利用申請していない"), "")</f>
        <v/>
      </c>
      <c r="K260" s="36" t="str">
        <f>IF(O260 &lt;&gt; "", 記入用シート1!$G$27, "")</f>
        <v/>
      </c>
      <c r="L260" s="36" t="str" cm="1">
        <f t="array" ref="L260">IF(O260 &lt;&gt; "", _xlfn.IFS(記入用シート1!$G$28 = "はい", "発行できる", 記入用シート1!$G$28 = "いいえ", "発行できない"), "")</f>
        <v/>
      </c>
      <c r="M260" s="36" t="str" cm="1">
        <f t="array" ref="M260">IF(O260 &lt;&gt; "", _xlfn.IFS(記入用シート1!$G$31 = "はい", "LRA登録済", 記入用シート1!$G$31 = "いいえ", "LRA未登録"), "")</f>
        <v/>
      </c>
      <c r="N260" s="40" t="str">
        <f t="shared" si="4"/>
        <v/>
      </c>
      <c r="O260" s="36" t="str">
        <f>IF(記入用シート2!B536 &lt;&gt; "", 記入用シート2!B536, "")</f>
        <v/>
      </c>
      <c r="P260" s="36" t="str">
        <f>IF(記入用シート2!C536 &lt;&gt; "", 記入用シート2!C536, "")</f>
        <v/>
      </c>
      <c r="Q260" s="36" t="str">
        <f>IF(記入用シート2!D536 &lt;&gt; "", TEXT(記入用シート2!D536, "000000"), "")</f>
        <v/>
      </c>
      <c r="R260" s="36" t="str">
        <f>IF(記入用シート2!E536 &lt;&gt; "", 記入用シート2!E536, "")</f>
        <v/>
      </c>
      <c r="S260" s="36" t="str">
        <f>IF(記入用シート2!F536 &lt;&gt; "", 記入用シート2!F536, "")</f>
        <v/>
      </c>
      <c r="T260" s="36" t="str">
        <f>IF(記入用シート2!G536 &lt;&gt; "", 記入用シート2!G536, "")</f>
        <v/>
      </c>
      <c r="U260" s="36" t="str">
        <f>IF(記入用シート2!H536 &lt;&gt; "", 記入用シート2!H536, "")</f>
        <v/>
      </c>
    </row>
    <row r="261" spans="1:21" x14ac:dyDescent="0.4">
      <c r="A261" s="36" t="str">
        <f>IF(O261 &lt;&gt; "", TEXT(記入用シート1!$G$13, "0000000"), "")</f>
        <v/>
      </c>
      <c r="B261" s="36" t="str">
        <f>IF(O261 &lt;&gt; "", 記入用シート1!$G$14, "")</f>
        <v/>
      </c>
      <c r="C261" s="36" t="str">
        <f>IF(O261&lt;&gt;"", _xlfn.CONCAT(TEXT(_xlfn.XLOOKUP(B261, 'リスト　※入力不要です'!A:A, 'リスト　※入力不要です'!B:B), "00"), "1", A261), "")</f>
        <v/>
      </c>
      <c r="D261" s="36" t="str">
        <f>IF(O261 &lt;&gt; "", 記入用シート1!$G$15, "")</f>
        <v/>
      </c>
      <c r="E261" s="36" t="str">
        <f>IF(O261 &lt;&gt; "", IF(記入用シート1!$C$9 = "☑", "同意あり", "同意なし"), "")</f>
        <v/>
      </c>
      <c r="F261" s="36" t="str">
        <f>IF(O261 &lt;&gt; "", 記入用シート1!$G$19, "")</f>
        <v/>
      </c>
      <c r="G261" s="36" t="str">
        <f>IF(O261 &lt;&gt; "", 記入用シート1!$G$20, "")</f>
        <v/>
      </c>
      <c r="H261" s="37" t="str">
        <f>IF(O261 &lt;&gt; "", 記入用シート1!$G$21, "")</f>
        <v/>
      </c>
      <c r="I261" s="36" t="str">
        <f>IF(O261 &lt;&gt; "", 記入用シート1!$G$22, "")</f>
        <v/>
      </c>
      <c r="J261" s="36" t="str" cm="1">
        <f t="array" ref="J261">IF(O261 &lt;&gt; "", _xlfn.IFS(記入用シート1!$G$26="はい", "利用申請している", 記入用シート1!$G$26="いいえ", "利用申請していない"), "")</f>
        <v/>
      </c>
      <c r="K261" s="36" t="str">
        <f>IF(O261 &lt;&gt; "", 記入用シート1!$G$27, "")</f>
        <v/>
      </c>
      <c r="L261" s="36" t="str" cm="1">
        <f t="array" ref="L261">IF(O261 &lt;&gt; "", _xlfn.IFS(記入用シート1!$G$28 = "はい", "発行できる", 記入用シート1!$G$28 = "いいえ", "発行できない"), "")</f>
        <v/>
      </c>
      <c r="M261" s="36" t="str" cm="1">
        <f t="array" ref="M261">IF(O261 &lt;&gt; "", _xlfn.IFS(記入用シート1!$G$31 = "はい", "LRA登録済", 記入用シート1!$G$31 = "いいえ", "LRA未登録"), "")</f>
        <v/>
      </c>
      <c r="N261" s="40" t="str">
        <f t="shared" si="4"/>
        <v/>
      </c>
      <c r="O261" s="36" t="str">
        <f>IF(記入用シート2!B537 &lt;&gt; "", 記入用シート2!B537, "")</f>
        <v/>
      </c>
      <c r="P261" s="36" t="str">
        <f>IF(記入用シート2!C537 &lt;&gt; "", 記入用シート2!C537, "")</f>
        <v/>
      </c>
      <c r="Q261" s="36" t="str">
        <f>IF(記入用シート2!D537 &lt;&gt; "", TEXT(記入用シート2!D537, "000000"), "")</f>
        <v/>
      </c>
      <c r="R261" s="36" t="str">
        <f>IF(記入用シート2!E537 &lt;&gt; "", 記入用シート2!E537, "")</f>
        <v/>
      </c>
      <c r="S261" s="36" t="str">
        <f>IF(記入用シート2!F537 &lt;&gt; "", 記入用シート2!F537, "")</f>
        <v/>
      </c>
      <c r="T261" s="36" t="str">
        <f>IF(記入用シート2!G537 &lt;&gt; "", 記入用シート2!G537, "")</f>
        <v/>
      </c>
      <c r="U261" s="36" t="str">
        <f>IF(記入用シート2!H537 &lt;&gt; "", 記入用シート2!H537, "")</f>
        <v/>
      </c>
    </row>
    <row r="262" spans="1:21" x14ac:dyDescent="0.4">
      <c r="A262" s="36" t="str">
        <f>IF(O262 &lt;&gt; "", TEXT(記入用シート1!$G$13, "0000000"), "")</f>
        <v/>
      </c>
      <c r="B262" s="36" t="str">
        <f>IF(O262 &lt;&gt; "", 記入用シート1!$G$14, "")</f>
        <v/>
      </c>
      <c r="C262" s="36" t="str">
        <f>IF(O262&lt;&gt;"", _xlfn.CONCAT(TEXT(_xlfn.XLOOKUP(B262, 'リスト　※入力不要です'!A:A, 'リスト　※入力不要です'!B:B), "00"), "1", A262), "")</f>
        <v/>
      </c>
      <c r="D262" s="36" t="str">
        <f>IF(O262 &lt;&gt; "", 記入用シート1!$G$15, "")</f>
        <v/>
      </c>
      <c r="E262" s="36" t="str">
        <f>IF(O262 &lt;&gt; "", IF(記入用シート1!$C$9 = "☑", "同意あり", "同意なし"), "")</f>
        <v/>
      </c>
      <c r="F262" s="36" t="str">
        <f>IF(O262 &lt;&gt; "", 記入用シート1!$G$19, "")</f>
        <v/>
      </c>
      <c r="G262" s="36" t="str">
        <f>IF(O262 &lt;&gt; "", 記入用シート1!$G$20, "")</f>
        <v/>
      </c>
      <c r="H262" s="37" t="str">
        <f>IF(O262 &lt;&gt; "", 記入用シート1!$G$21, "")</f>
        <v/>
      </c>
      <c r="I262" s="36" t="str">
        <f>IF(O262 &lt;&gt; "", 記入用シート1!$G$22, "")</f>
        <v/>
      </c>
      <c r="J262" s="36" t="str" cm="1">
        <f t="array" ref="J262">IF(O262 &lt;&gt; "", _xlfn.IFS(記入用シート1!$G$26="はい", "利用申請している", 記入用シート1!$G$26="いいえ", "利用申請していない"), "")</f>
        <v/>
      </c>
      <c r="K262" s="36" t="str">
        <f>IF(O262 &lt;&gt; "", 記入用シート1!$G$27, "")</f>
        <v/>
      </c>
      <c r="L262" s="36" t="str" cm="1">
        <f t="array" ref="L262">IF(O262 &lt;&gt; "", _xlfn.IFS(記入用シート1!$G$28 = "はい", "発行できる", 記入用シート1!$G$28 = "いいえ", "発行できない"), "")</f>
        <v/>
      </c>
      <c r="M262" s="36" t="str" cm="1">
        <f t="array" ref="M262">IF(O262 &lt;&gt; "", _xlfn.IFS(記入用シート1!$G$31 = "はい", "LRA登録済", 記入用シート1!$G$31 = "いいえ", "LRA未登録"), "")</f>
        <v/>
      </c>
      <c r="N262" s="40" t="str">
        <f t="shared" si="4"/>
        <v/>
      </c>
      <c r="O262" s="36" t="str">
        <f>IF(記入用シート2!B538 &lt;&gt; "", 記入用シート2!B538, "")</f>
        <v/>
      </c>
      <c r="P262" s="36" t="str">
        <f>IF(記入用シート2!C538 &lt;&gt; "", 記入用シート2!C538, "")</f>
        <v/>
      </c>
      <c r="Q262" s="36" t="str">
        <f>IF(記入用シート2!D538 &lt;&gt; "", TEXT(記入用シート2!D538, "000000"), "")</f>
        <v/>
      </c>
      <c r="R262" s="36" t="str">
        <f>IF(記入用シート2!E538 &lt;&gt; "", 記入用シート2!E538, "")</f>
        <v/>
      </c>
      <c r="S262" s="36" t="str">
        <f>IF(記入用シート2!F538 &lt;&gt; "", 記入用シート2!F538, "")</f>
        <v/>
      </c>
      <c r="T262" s="36" t="str">
        <f>IF(記入用シート2!G538 &lt;&gt; "", 記入用シート2!G538, "")</f>
        <v/>
      </c>
      <c r="U262" s="36" t="str">
        <f>IF(記入用シート2!H538 &lt;&gt; "", 記入用シート2!H538, "")</f>
        <v/>
      </c>
    </row>
    <row r="263" spans="1:21" x14ac:dyDescent="0.4">
      <c r="A263" s="36" t="str">
        <f>IF(O263 &lt;&gt; "", TEXT(記入用シート1!$G$13, "0000000"), "")</f>
        <v/>
      </c>
      <c r="B263" s="36" t="str">
        <f>IF(O263 &lt;&gt; "", 記入用シート1!$G$14, "")</f>
        <v/>
      </c>
      <c r="C263" s="36" t="str">
        <f>IF(O263&lt;&gt;"", _xlfn.CONCAT(TEXT(_xlfn.XLOOKUP(B263, 'リスト　※入力不要です'!A:A, 'リスト　※入力不要です'!B:B), "00"), "1", A263), "")</f>
        <v/>
      </c>
      <c r="D263" s="36" t="str">
        <f>IF(O263 &lt;&gt; "", 記入用シート1!$G$15, "")</f>
        <v/>
      </c>
      <c r="E263" s="36" t="str">
        <f>IF(O263 &lt;&gt; "", IF(記入用シート1!$C$9 = "☑", "同意あり", "同意なし"), "")</f>
        <v/>
      </c>
      <c r="F263" s="36" t="str">
        <f>IF(O263 &lt;&gt; "", 記入用シート1!$G$19, "")</f>
        <v/>
      </c>
      <c r="G263" s="36" t="str">
        <f>IF(O263 &lt;&gt; "", 記入用シート1!$G$20, "")</f>
        <v/>
      </c>
      <c r="H263" s="37" t="str">
        <f>IF(O263 &lt;&gt; "", 記入用シート1!$G$21, "")</f>
        <v/>
      </c>
      <c r="I263" s="36" t="str">
        <f>IF(O263 &lt;&gt; "", 記入用シート1!$G$22, "")</f>
        <v/>
      </c>
      <c r="J263" s="36" t="str" cm="1">
        <f t="array" ref="J263">IF(O263 &lt;&gt; "", _xlfn.IFS(記入用シート1!$G$26="はい", "利用申請している", 記入用シート1!$G$26="いいえ", "利用申請していない"), "")</f>
        <v/>
      </c>
      <c r="K263" s="36" t="str">
        <f>IF(O263 &lt;&gt; "", 記入用シート1!$G$27, "")</f>
        <v/>
      </c>
      <c r="L263" s="36" t="str" cm="1">
        <f t="array" ref="L263">IF(O263 &lt;&gt; "", _xlfn.IFS(記入用シート1!$G$28 = "はい", "発行できる", 記入用シート1!$G$28 = "いいえ", "発行できない"), "")</f>
        <v/>
      </c>
      <c r="M263" s="36" t="str" cm="1">
        <f t="array" ref="M263">IF(O263 &lt;&gt; "", _xlfn.IFS(記入用シート1!$G$31 = "はい", "LRA登録済", 記入用シート1!$G$31 = "いいえ", "LRA未登録"), "")</f>
        <v/>
      </c>
      <c r="N263" s="40" t="str">
        <f t="shared" si="4"/>
        <v/>
      </c>
      <c r="O263" s="36" t="str">
        <f>IF(記入用シート2!B539 &lt;&gt; "", 記入用シート2!B539, "")</f>
        <v/>
      </c>
      <c r="P263" s="36" t="str">
        <f>IF(記入用シート2!C539 &lt;&gt; "", 記入用シート2!C539, "")</f>
        <v/>
      </c>
      <c r="Q263" s="36" t="str">
        <f>IF(記入用シート2!D539 &lt;&gt; "", TEXT(記入用シート2!D539, "000000"), "")</f>
        <v/>
      </c>
      <c r="R263" s="36" t="str">
        <f>IF(記入用シート2!E539 &lt;&gt; "", 記入用シート2!E539, "")</f>
        <v/>
      </c>
      <c r="S263" s="36" t="str">
        <f>IF(記入用シート2!F539 &lt;&gt; "", 記入用シート2!F539, "")</f>
        <v/>
      </c>
      <c r="T263" s="36" t="str">
        <f>IF(記入用シート2!G539 &lt;&gt; "", 記入用シート2!G539, "")</f>
        <v/>
      </c>
      <c r="U263" s="36" t="str">
        <f>IF(記入用シート2!H539 &lt;&gt; "", 記入用シート2!H539, "")</f>
        <v/>
      </c>
    </row>
    <row r="264" spans="1:21" x14ac:dyDescent="0.4">
      <c r="A264" s="36" t="str">
        <f>IF(O264 &lt;&gt; "", TEXT(記入用シート1!$G$13, "0000000"), "")</f>
        <v/>
      </c>
      <c r="B264" s="36" t="str">
        <f>IF(O264 &lt;&gt; "", 記入用シート1!$G$14, "")</f>
        <v/>
      </c>
      <c r="C264" s="36" t="str">
        <f>IF(O264&lt;&gt;"", _xlfn.CONCAT(TEXT(_xlfn.XLOOKUP(B264, 'リスト　※入力不要です'!A:A, 'リスト　※入力不要です'!B:B), "00"), "1", A264), "")</f>
        <v/>
      </c>
      <c r="D264" s="36" t="str">
        <f>IF(O264 &lt;&gt; "", 記入用シート1!$G$15, "")</f>
        <v/>
      </c>
      <c r="E264" s="36" t="str">
        <f>IF(O264 &lt;&gt; "", IF(記入用シート1!$C$9 = "☑", "同意あり", "同意なし"), "")</f>
        <v/>
      </c>
      <c r="F264" s="36" t="str">
        <f>IF(O264 &lt;&gt; "", 記入用シート1!$G$19, "")</f>
        <v/>
      </c>
      <c r="G264" s="36" t="str">
        <f>IF(O264 &lt;&gt; "", 記入用シート1!$G$20, "")</f>
        <v/>
      </c>
      <c r="H264" s="37" t="str">
        <f>IF(O264 &lt;&gt; "", 記入用シート1!$G$21, "")</f>
        <v/>
      </c>
      <c r="I264" s="36" t="str">
        <f>IF(O264 &lt;&gt; "", 記入用シート1!$G$22, "")</f>
        <v/>
      </c>
      <c r="J264" s="36" t="str" cm="1">
        <f t="array" ref="J264">IF(O264 &lt;&gt; "", _xlfn.IFS(記入用シート1!$G$26="はい", "利用申請している", 記入用シート1!$G$26="いいえ", "利用申請していない"), "")</f>
        <v/>
      </c>
      <c r="K264" s="36" t="str">
        <f>IF(O264 &lt;&gt; "", 記入用シート1!$G$27, "")</f>
        <v/>
      </c>
      <c r="L264" s="36" t="str" cm="1">
        <f t="array" ref="L264">IF(O264 &lt;&gt; "", _xlfn.IFS(記入用シート1!$G$28 = "はい", "発行できる", 記入用シート1!$G$28 = "いいえ", "発行できない"), "")</f>
        <v/>
      </c>
      <c r="M264" s="36" t="str" cm="1">
        <f t="array" ref="M264">IF(O264 &lt;&gt; "", _xlfn.IFS(記入用シート1!$G$31 = "はい", "LRA登録済", 記入用シート1!$G$31 = "いいえ", "LRA未登録"), "")</f>
        <v/>
      </c>
      <c r="N264" s="40" t="str">
        <f t="shared" si="4"/>
        <v/>
      </c>
      <c r="O264" s="36" t="str">
        <f>IF(記入用シート2!B540 &lt;&gt; "", 記入用シート2!B540, "")</f>
        <v/>
      </c>
      <c r="P264" s="36" t="str">
        <f>IF(記入用シート2!C540 &lt;&gt; "", 記入用シート2!C540, "")</f>
        <v/>
      </c>
      <c r="Q264" s="36" t="str">
        <f>IF(記入用シート2!D540 &lt;&gt; "", TEXT(記入用シート2!D540, "000000"), "")</f>
        <v/>
      </c>
      <c r="R264" s="36" t="str">
        <f>IF(記入用シート2!E540 &lt;&gt; "", 記入用シート2!E540, "")</f>
        <v/>
      </c>
      <c r="S264" s="36" t="str">
        <f>IF(記入用シート2!F540 &lt;&gt; "", 記入用シート2!F540, "")</f>
        <v/>
      </c>
      <c r="T264" s="36" t="str">
        <f>IF(記入用シート2!G540 &lt;&gt; "", 記入用シート2!G540, "")</f>
        <v/>
      </c>
      <c r="U264" s="36" t="str">
        <f>IF(記入用シート2!H540 &lt;&gt; "", 記入用シート2!H540, "")</f>
        <v/>
      </c>
    </row>
    <row r="265" spans="1:21" x14ac:dyDescent="0.4">
      <c r="A265" s="36" t="str">
        <f>IF(O265 &lt;&gt; "", TEXT(記入用シート1!$G$13, "0000000"), "")</f>
        <v/>
      </c>
      <c r="B265" s="36" t="str">
        <f>IF(O265 &lt;&gt; "", 記入用シート1!$G$14, "")</f>
        <v/>
      </c>
      <c r="C265" s="36" t="str">
        <f>IF(O265&lt;&gt;"", _xlfn.CONCAT(TEXT(_xlfn.XLOOKUP(B265, 'リスト　※入力不要です'!A:A, 'リスト　※入力不要です'!B:B), "00"), "1", A265), "")</f>
        <v/>
      </c>
      <c r="D265" s="36" t="str">
        <f>IF(O265 &lt;&gt; "", 記入用シート1!$G$15, "")</f>
        <v/>
      </c>
      <c r="E265" s="36" t="str">
        <f>IF(O265 &lt;&gt; "", IF(記入用シート1!$C$9 = "☑", "同意あり", "同意なし"), "")</f>
        <v/>
      </c>
      <c r="F265" s="36" t="str">
        <f>IF(O265 &lt;&gt; "", 記入用シート1!$G$19, "")</f>
        <v/>
      </c>
      <c r="G265" s="36" t="str">
        <f>IF(O265 &lt;&gt; "", 記入用シート1!$G$20, "")</f>
        <v/>
      </c>
      <c r="H265" s="37" t="str">
        <f>IF(O265 &lt;&gt; "", 記入用シート1!$G$21, "")</f>
        <v/>
      </c>
      <c r="I265" s="36" t="str">
        <f>IF(O265 &lt;&gt; "", 記入用シート1!$G$22, "")</f>
        <v/>
      </c>
      <c r="J265" s="36" t="str" cm="1">
        <f t="array" ref="J265">IF(O265 &lt;&gt; "", _xlfn.IFS(記入用シート1!$G$26="はい", "利用申請している", 記入用シート1!$G$26="いいえ", "利用申請していない"), "")</f>
        <v/>
      </c>
      <c r="K265" s="36" t="str">
        <f>IF(O265 &lt;&gt; "", 記入用シート1!$G$27, "")</f>
        <v/>
      </c>
      <c r="L265" s="36" t="str" cm="1">
        <f t="array" ref="L265">IF(O265 &lt;&gt; "", _xlfn.IFS(記入用シート1!$G$28 = "はい", "発行できる", 記入用シート1!$G$28 = "いいえ", "発行できない"), "")</f>
        <v/>
      </c>
      <c r="M265" s="36" t="str" cm="1">
        <f t="array" ref="M265">IF(O265 &lt;&gt; "", _xlfn.IFS(記入用シート1!$G$31 = "はい", "LRA登録済", 記入用シート1!$G$31 = "いいえ", "LRA未登録"), "")</f>
        <v/>
      </c>
      <c r="N265" s="40" t="str">
        <f t="shared" si="4"/>
        <v/>
      </c>
      <c r="O265" s="36" t="str">
        <f>IF(記入用シート2!B541 &lt;&gt; "", 記入用シート2!B541, "")</f>
        <v/>
      </c>
      <c r="P265" s="36" t="str">
        <f>IF(記入用シート2!C541 &lt;&gt; "", 記入用シート2!C541, "")</f>
        <v/>
      </c>
      <c r="Q265" s="36" t="str">
        <f>IF(記入用シート2!D541 &lt;&gt; "", TEXT(記入用シート2!D541, "000000"), "")</f>
        <v/>
      </c>
      <c r="R265" s="36" t="str">
        <f>IF(記入用シート2!E541 &lt;&gt; "", 記入用シート2!E541, "")</f>
        <v/>
      </c>
      <c r="S265" s="36" t="str">
        <f>IF(記入用シート2!F541 &lt;&gt; "", 記入用シート2!F541, "")</f>
        <v/>
      </c>
      <c r="T265" s="36" t="str">
        <f>IF(記入用シート2!G541 &lt;&gt; "", 記入用シート2!G541, "")</f>
        <v/>
      </c>
      <c r="U265" s="36" t="str">
        <f>IF(記入用シート2!H541 &lt;&gt; "", 記入用シート2!H541, "")</f>
        <v/>
      </c>
    </row>
    <row r="266" spans="1:21" x14ac:dyDescent="0.4">
      <c r="A266" s="36" t="str">
        <f>IF(O266 &lt;&gt; "", TEXT(記入用シート1!$G$13, "0000000"), "")</f>
        <v/>
      </c>
      <c r="B266" s="36" t="str">
        <f>IF(O266 &lt;&gt; "", 記入用シート1!$G$14, "")</f>
        <v/>
      </c>
      <c r="C266" s="36" t="str">
        <f>IF(O266&lt;&gt;"", _xlfn.CONCAT(TEXT(_xlfn.XLOOKUP(B266, 'リスト　※入力不要です'!A:A, 'リスト　※入力不要です'!B:B), "00"), "1", A266), "")</f>
        <v/>
      </c>
      <c r="D266" s="36" t="str">
        <f>IF(O266 &lt;&gt; "", 記入用シート1!$G$15, "")</f>
        <v/>
      </c>
      <c r="E266" s="36" t="str">
        <f>IF(O266 &lt;&gt; "", IF(記入用シート1!$C$9 = "☑", "同意あり", "同意なし"), "")</f>
        <v/>
      </c>
      <c r="F266" s="36" t="str">
        <f>IF(O266 &lt;&gt; "", 記入用シート1!$G$19, "")</f>
        <v/>
      </c>
      <c r="G266" s="36" t="str">
        <f>IF(O266 &lt;&gt; "", 記入用シート1!$G$20, "")</f>
        <v/>
      </c>
      <c r="H266" s="37" t="str">
        <f>IF(O266 &lt;&gt; "", 記入用シート1!$G$21, "")</f>
        <v/>
      </c>
      <c r="I266" s="36" t="str">
        <f>IF(O266 &lt;&gt; "", 記入用シート1!$G$22, "")</f>
        <v/>
      </c>
      <c r="J266" s="36" t="str" cm="1">
        <f t="array" ref="J266">IF(O266 &lt;&gt; "", _xlfn.IFS(記入用シート1!$G$26="はい", "利用申請している", 記入用シート1!$G$26="いいえ", "利用申請していない"), "")</f>
        <v/>
      </c>
      <c r="K266" s="36" t="str">
        <f>IF(O266 &lt;&gt; "", 記入用シート1!$G$27, "")</f>
        <v/>
      </c>
      <c r="L266" s="36" t="str" cm="1">
        <f t="array" ref="L266">IF(O266 &lt;&gt; "", _xlfn.IFS(記入用シート1!$G$28 = "はい", "発行できる", 記入用シート1!$G$28 = "いいえ", "発行できない"), "")</f>
        <v/>
      </c>
      <c r="M266" s="36" t="str" cm="1">
        <f t="array" ref="M266">IF(O266 &lt;&gt; "", _xlfn.IFS(記入用シート1!$G$31 = "はい", "LRA登録済", 記入用シート1!$G$31 = "いいえ", "LRA未登録"), "")</f>
        <v/>
      </c>
      <c r="N266" s="40" t="str">
        <f t="shared" ref="N266:N329" si="5">IF(O266&lt;&gt;"", ROW()-1, "")</f>
        <v/>
      </c>
      <c r="O266" s="36" t="str">
        <f>IF(記入用シート2!B542 &lt;&gt; "", 記入用シート2!B542, "")</f>
        <v/>
      </c>
      <c r="P266" s="36" t="str">
        <f>IF(記入用シート2!C542 &lt;&gt; "", 記入用シート2!C542, "")</f>
        <v/>
      </c>
      <c r="Q266" s="36" t="str">
        <f>IF(記入用シート2!D542 &lt;&gt; "", TEXT(記入用シート2!D542, "000000"), "")</f>
        <v/>
      </c>
      <c r="R266" s="36" t="str">
        <f>IF(記入用シート2!E542 &lt;&gt; "", 記入用シート2!E542, "")</f>
        <v/>
      </c>
      <c r="S266" s="36" t="str">
        <f>IF(記入用シート2!F542 &lt;&gt; "", 記入用シート2!F542, "")</f>
        <v/>
      </c>
      <c r="T266" s="36" t="str">
        <f>IF(記入用シート2!G542 &lt;&gt; "", 記入用シート2!G542, "")</f>
        <v/>
      </c>
      <c r="U266" s="36" t="str">
        <f>IF(記入用シート2!H542 &lt;&gt; "", 記入用シート2!H542, "")</f>
        <v/>
      </c>
    </row>
    <row r="267" spans="1:21" x14ac:dyDescent="0.4">
      <c r="A267" s="36" t="str">
        <f>IF(O267 &lt;&gt; "", TEXT(記入用シート1!$G$13, "0000000"), "")</f>
        <v/>
      </c>
      <c r="B267" s="36" t="str">
        <f>IF(O267 &lt;&gt; "", 記入用シート1!$G$14, "")</f>
        <v/>
      </c>
      <c r="C267" s="36" t="str">
        <f>IF(O267&lt;&gt;"", _xlfn.CONCAT(TEXT(_xlfn.XLOOKUP(B267, 'リスト　※入力不要です'!A:A, 'リスト　※入力不要です'!B:B), "00"), "1", A267), "")</f>
        <v/>
      </c>
      <c r="D267" s="36" t="str">
        <f>IF(O267 &lt;&gt; "", 記入用シート1!$G$15, "")</f>
        <v/>
      </c>
      <c r="E267" s="36" t="str">
        <f>IF(O267 &lt;&gt; "", IF(記入用シート1!$C$9 = "☑", "同意あり", "同意なし"), "")</f>
        <v/>
      </c>
      <c r="F267" s="36" t="str">
        <f>IF(O267 &lt;&gt; "", 記入用シート1!$G$19, "")</f>
        <v/>
      </c>
      <c r="G267" s="36" t="str">
        <f>IF(O267 &lt;&gt; "", 記入用シート1!$G$20, "")</f>
        <v/>
      </c>
      <c r="H267" s="37" t="str">
        <f>IF(O267 &lt;&gt; "", 記入用シート1!$G$21, "")</f>
        <v/>
      </c>
      <c r="I267" s="36" t="str">
        <f>IF(O267 &lt;&gt; "", 記入用シート1!$G$22, "")</f>
        <v/>
      </c>
      <c r="J267" s="36" t="str" cm="1">
        <f t="array" ref="J267">IF(O267 &lt;&gt; "", _xlfn.IFS(記入用シート1!$G$26="はい", "利用申請している", 記入用シート1!$G$26="いいえ", "利用申請していない"), "")</f>
        <v/>
      </c>
      <c r="K267" s="36" t="str">
        <f>IF(O267 &lt;&gt; "", 記入用シート1!$G$27, "")</f>
        <v/>
      </c>
      <c r="L267" s="36" t="str" cm="1">
        <f t="array" ref="L267">IF(O267 &lt;&gt; "", _xlfn.IFS(記入用シート1!$G$28 = "はい", "発行できる", 記入用シート1!$G$28 = "いいえ", "発行できない"), "")</f>
        <v/>
      </c>
      <c r="M267" s="36" t="str" cm="1">
        <f t="array" ref="M267">IF(O267 &lt;&gt; "", _xlfn.IFS(記入用シート1!$G$31 = "はい", "LRA登録済", 記入用シート1!$G$31 = "いいえ", "LRA未登録"), "")</f>
        <v/>
      </c>
      <c r="N267" s="40" t="str">
        <f t="shared" si="5"/>
        <v/>
      </c>
      <c r="O267" s="36" t="str">
        <f>IF(記入用シート2!B543 &lt;&gt; "", 記入用シート2!B543, "")</f>
        <v/>
      </c>
      <c r="P267" s="36" t="str">
        <f>IF(記入用シート2!C543 &lt;&gt; "", 記入用シート2!C543, "")</f>
        <v/>
      </c>
      <c r="Q267" s="36" t="str">
        <f>IF(記入用シート2!D543 &lt;&gt; "", TEXT(記入用シート2!D543, "000000"), "")</f>
        <v/>
      </c>
      <c r="R267" s="36" t="str">
        <f>IF(記入用シート2!E543 &lt;&gt; "", 記入用シート2!E543, "")</f>
        <v/>
      </c>
      <c r="S267" s="36" t="str">
        <f>IF(記入用シート2!F543 &lt;&gt; "", 記入用シート2!F543, "")</f>
        <v/>
      </c>
      <c r="T267" s="36" t="str">
        <f>IF(記入用シート2!G543 &lt;&gt; "", 記入用シート2!G543, "")</f>
        <v/>
      </c>
      <c r="U267" s="36" t="str">
        <f>IF(記入用シート2!H543 &lt;&gt; "", 記入用シート2!H543, "")</f>
        <v/>
      </c>
    </row>
    <row r="268" spans="1:21" x14ac:dyDescent="0.4">
      <c r="A268" s="36" t="str">
        <f>IF(O268 &lt;&gt; "", TEXT(記入用シート1!$G$13, "0000000"), "")</f>
        <v/>
      </c>
      <c r="B268" s="36" t="str">
        <f>IF(O268 &lt;&gt; "", 記入用シート1!$G$14, "")</f>
        <v/>
      </c>
      <c r="C268" s="36" t="str">
        <f>IF(O268&lt;&gt;"", _xlfn.CONCAT(TEXT(_xlfn.XLOOKUP(B268, 'リスト　※入力不要です'!A:A, 'リスト　※入力不要です'!B:B), "00"), "1", A268), "")</f>
        <v/>
      </c>
      <c r="D268" s="36" t="str">
        <f>IF(O268 &lt;&gt; "", 記入用シート1!$G$15, "")</f>
        <v/>
      </c>
      <c r="E268" s="36" t="str">
        <f>IF(O268 &lt;&gt; "", IF(記入用シート1!$C$9 = "☑", "同意あり", "同意なし"), "")</f>
        <v/>
      </c>
      <c r="F268" s="36" t="str">
        <f>IF(O268 &lt;&gt; "", 記入用シート1!$G$19, "")</f>
        <v/>
      </c>
      <c r="G268" s="36" t="str">
        <f>IF(O268 &lt;&gt; "", 記入用シート1!$G$20, "")</f>
        <v/>
      </c>
      <c r="H268" s="37" t="str">
        <f>IF(O268 &lt;&gt; "", 記入用シート1!$G$21, "")</f>
        <v/>
      </c>
      <c r="I268" s="36" t="str">
        <f>IF(O268 &lt;&gt; "", 記入用シート1!$G$22, "")</f>
        <v/>
      </c>
      <c r="J268" s="36" t="str" cm="1">
        <f t="array" ref="J268">IF(O268 &lt;&gt; "", _xlfn.IFS(記入用シート1!$G$26="はい", "利用申請している", 記入用シート1!$G$26="いいえ", "利用申請していない"), "")</f>
        <v/>
      </c>
      <c r="K268" s="36" t="str">
        <f>IF(O268 &lt;&gt; "", 記入用シート1!$G$27, "")</f>
        <v/>
      </c>
      <c r="L268" s="36" t="str" cm="1">
        <f t="array" ref="L268">IF(O268 &lt;&gt; "", _xlfn.IFS(記入用シート1!$G$28 = "はい", "発行できる", 記入用シート1!$G$28 = "いいえ", "発行できない"), "")</f>
        <v/>
      </c>
      <c r="M268" s="36" t="str" cm="1">
        <f t="array" ref="M268">IF(O268 &lt;&gt; "", _xlfn.IFS(記入用シート1!$G$31 = "はい", "LRA登録済", 記入用シート1!$G$31 = "いいえ", "LRA未登録"), "")</f>
        <v/>
      </c>
      <c r="N268" s="40" t="str">
        <f t="shared" si="5"/>
        <v/>
      </c>
      <c r="O268" s="36" t="str">
        <f>IF(記入用シート2!B544 &lt;&gt; "", 記入用シート2!B544, "")</f>
        <v/>
      </c>
      <c r="P268" s="36" t="str">
        <f>IF(記入用シート2!C544 &lt;&gt; "", 記入用シート2!C544, "")</f>
        <v/>
      </c>
      <c r="Q268" s="36" t="str">
        <f>IF(記入用シート2!D544 &lt;&gt; "", TEXT(記入用シート2!D544, "000000"), "")</f>
        <v/>
      </c>
      <c r="R268" s="36" t="str">
        <f>IF(記入用シート2!E544 &lt;&gt; "", 記入用シート2!E544, "")</f>
        <v/>
      </c>
      <c r="S268" s="36" t="str">
        <f>IF(記入用シート2!F544 &lt;&gt; "", 記入用シート2!F544, "")</f>
        <v/>
      </c>
      <c r="T268" s="36" t="str">
        <f>IF(記入用シート2!G544 &lt;&gt; "", 記入用シート2!G544, "")</f>
        <v/>
      </c>
      <c r="U268" s="36" t="str">
        <f>IF(記入用シート2!H544 &lt;&gt; "", 記入用シート2!H544, "")</f>
        <v/>
      </c>
    </row>
    <row r="269" spans="1:21" x14ac:dyDescent="0.4">
      <c r="A269" s="36" t="str">
        <f>IF(O269 &lt;&gt; "", TEXT(記入用シート1!$G$13, "0000000"), "")</f>
        <v/>
      </c>
      <c r="B269" s="36" t="str">
        <f>IF(O269 &lt;&gt; "", 記入用シート1!$G$14, "")</f>
        <v/>
      </c>
      <c r="C269" s="36" t="str">
        <f>IF(O269&lt;&gt;"", _xlfn.CONCAT(TEXT(_xlfn.XLOOKUP(B269, 'リスト　※入力不要です'!A:A, 'リスト　※入力不要です'!B:B), "00"), "1", A269), "")</f>
        <v/>
      </c>
      <c r="D269" s="36" t="str">
        <f>IF(O269 &lt;&gt; "", 記入用シート1!$G$15, "")</f>
        <v/>
      </c>
      <c r="E269" s="36" t="str">
        <f>IF(O269 &lt;&gt; "", IF(記入用シート1!$C$9 = "☑", "同意あり", "同意なし"), "")</f>
        <v/>
      </c>
      <c r="F269" s="36" t="str">
        <f>IF(O269 &lt;&gt; "", 記入用シート1!$G$19, "")</f>
        <v/>
      </c>
      <c r="G269" s="36" t="str">
        <f>IF(O269 &lt;&gt; "", 記入用シート1!$G$20, "")</f>
        <v/>
      </c>
      <c r="H269" s="37" t="str">
        <f>IF(O269 &lt;&gt; "", 記入用シート1!$G$21, "")</f>
        <v/>
      </c>
      <c r="I269" s="36" t="str">
        <f>IF(O269 &lt;&gt; "", 記入用シート1!$G$22, "")</f>
        <v/>
      </c>
      <c r="J269" s="36" t="str" cm="1">
        <f t="array" ref="J269">IF(O269 &lt;&gt; "", _xlfn.IFS(記入用シート1!$G$26="はい", "利用申請している", 記入用シート1!$G$26="いいえ", "利用申請していない"), "")</f>
        <v/>
      </c>
      <c r="K269" s="36" t="str">
        <f>IF(O269 &lt;&gt; "", 記入用シート1!$G$27, "")</f>
        <v/>
      </c>
      <c r="L269" s="36" t="str" cm="1">
        <f t="array" ref="L269">IF(O269 &lt;&gt; "", _xlfn.IFS(記入用シート1!$G$28 = "はい", "発行できる", 記入用シート1!$G$28 = "いいえ", "発行できない"), "")</f>
        <v/>
      </c>
      <c r="M269" s="36" t="str" cm="1">
        <f t="array" ref="M269">IF(O269 &lt;&gt; "", _xlfn.IFS(記入用シート1!$G$31 = "はい", "LRA登録済", 記入用シート1!$G$31 = "いいえ", "LRA未登録"), "")</f>
        <v/>
      </c>
      <c r="N269" s="40" t="str">
        <f t="shared" si="5"/>
        <v/>
      </c>
      <c r="O269" s="36" t="str">
        <f>IF(記入用シート2!B545 &lt;&gt; "", 記入用シート2!B545, "")</f>
        <v/>
      </c>
      <c r="P269" s="36" t="str">
        <f>IF(記入用シート2!C545 &lt;&gt; "", 記入用シート2!C545, "")</f>
        <v/>
      </c>
      <c r="Q269" s="36" t="str">
        <f>IF(記入用シート2!D545 &lt;&gt; "", TEXT(記入用シート2!D545, "000000"), "")</f>
        <v/>
      </c>
      <c r="R269" s="36" t="str">
        <f>IF(記入用シート2!E545 &lt;&gt; "", 記入用シート2!E545, "")</f>
        <v/>
      </c>
      <c r="S269" s="36" t="str">
        <f>IF(記入用シート2!F545 &lt;&gt; "", 記入用シート2!F545, "")</f>
        <v/>
      </c>
      <c r="T269" s="36" t="str">
        <f>IF(記入用シート2!G545 &lt;&gt; "", 記入用シート2!G545, "")</f>
        <v/>
      </c>
      <c r="U269" s="36" t="str">
        <f>IF(記入用シート2!H545 &lt;&gt; "", 記入用シート2!H545, "")</f>
        <v/>
      </c>
    </row>
    <row r="270" spans="1:21" x14ac:dyDescent="0.4">
      <c r="A270" s="36" t="str">
        <f>IF(O270 &lt;&gt; "", TEXT(記入用シート1!$G$13, "0000000"), "")</f>
        <v/>
      </c>
      <c r="B270" s="36" t="str">
        <f>IF(O270 &lt;&gt; "", 記入用シート1!$G$14, "")</f>
        <v/>
      </c>
      <c r="C270" s="36" t="str">
        <f>IF(O270&lt;&gt;"", _xlfn.CONCAT(TEXT(_xlfn.XLOOKUP(B270, 'リスト　※入力不要です'!A:A, 'リスト　※入力不要です'!B:B), "00"), "1", A270), "")</f>
        <v/>
      </c>
      <c r="D270" s="36" t="str">
        <f>IF(O270 &lt;&gt; "", 記入用シート1!$G$15, "")</f>
        <v/>
      </c>
      <c r="E270" s="36" t="str">
        <f>IF(O270 &lt;&gt; "", IF(記入用シート1!$C$9 = "☑", "同意あり", "同意なし"), "")</f>
        <v/>
      </c>
      <c r="F270" s="36" t="str">
        <f>IF(O270 &lt;&gt; "", 記入用シート1!$G$19, "")</f>
        <v/>
      </c>
      <c r="G270" s="36" t="str">
        <f>IF(O270 &lt;&gt; "", 記入用シート1!$G$20, "")</f>
        <v/>
      </c>
      <c r="H270" s="37" t="str">
        <f>IF(O270 &lt;&gt; "", 記入用シート1!$G$21, "")</f>
        <v/>
      </c>
      <c r="I270" s="36" t="str">
        <f>IF(O270 &lt;&gt; "", 記入用シート1!$G$22, "")</f>
        <v/>
      </c>
      <c r="J270" s="36" t="str" cm="1">
        <f t="array" ref="J270">IF(O270 &lt;&gt; "", _xlfn.IFS(記入用シート1!$G$26="はい", "利用申請している", 記入用シート1!$G$26="いいえ", "利用申請していない"), "")</f>
        <v/>
      </c>
      <c r="K270" s="36" t="str">
        <f>IF(O270 &lt;&gt; "", 記入用シート1!$G$27, "")</f>
        <v/>
      </c>
      <c r="L270" s="36" t="str" cm="1">
        <f t="array" ref="L270">IF(O270 &lt;&gt; "", _xlfn.IFS(記入用シート1!$G$28 = "はい", "発行できる", 記入用シート1!$G$28 = "いいえ", "発行できない"), "")</f>
        <v/>
      </c>
      <c r="M270" s="36" t="str" cm="1">
        <f t="array" ref="M270">IF(O270 &lt;&gt; "", _xlfn.IFS(記入用シート1!$G$31 = "はい", "LRA登録済", 記入用シート1!$G$31 = "いいえ", "LRA未登録"), "")</f>
        <v/>
      </c>
      <c r="N270" s="40" t="str">
        <f t="shared" si="5"/>
        <v/>
      </c>
      <c r="O270" s="36" t="str">
        <f>IF(記入用シート2!B546 &lt;&gt; "", 記入用シート2!B546, "")</f>
        <v/>
      </c>
      <c r="P270" s="36" t="str">
        <f>IF(記入用シート2!C546 &lt;&gt; "", 記入用シート2!C546, "")</f>
        <v/>
      </c>
      <c r="Q270" s="36" t="str">
        <f>IF(記入用シート2!D546 &lt;&gt; "", TEXT(記入用シート2!D546, "000000"), "")</f>
        <v/>
      </c>
      <c r="R270" s="36" t="str">
        <f>IF(記入用シート2!E546 &lt;&gt; "", 記入用シート2!E546, "")</f>
        <v/>
      </c>
      <c r="S270" s="36" t="str">
        <f>IF(記入用シート2!F546 &lt;&gt; "", 記入用シート2!F546, "")</f>
        <v/>
      </c>
      <c r="T270" s="36" t="str">
        <f>IF(記入用シート2!G546 &lt;&gt; "", 記入用シート2!G546, "")</f>
        <v/>
      </c>
      <c r="U270" s="36" t="str">
        <f>IF(記入用シート2!H546 &lt;&gt; "", 記入用シート2!H546, "")</f>
        <v/>
      </c>
    </row>
    <row r="271" spans="1:21" x14ac:dyDescent="0.4">
      <c r="A271" s="36" t="str">
        <f>IF(O271 &lt;&gt; "", TEXT(記入用シート1!$G$13, "0000000"), "")</f>
        <v/>
      </c>
      <c r="B271" s="36" t="str">
        <f>IF(O271 &lt;&gt; "", 記入用シート1!$G$14, "")</f>
        <v/>
      </c>
      <c r="C271" s="36" t="str">
        <f>IF(O271&lt;&gt;"", _xlfn.CONCAT(TEXT(_xlfn.XLOOKUP(B271, 'リスト　※入力不要です'!A:A, 'リスト　※入力不要です'!B:B), "00"), "1", A271), "")</f>
        <v/>
      </c>
      <c r="D271" s="36" t="str">
        <f>IF(O271 &lt;&gt; "", 記入用シート1!$G$15, "")</f>
        <v/>
      </c>
      <c r="E271" s="36" t="str">
        <f>IF(O271 &lt;&gt; "", IF(記入用シート1!$C$9 = "☑", "同意あり", "同意なし"), "")</f>
        <v/>
      </c>
      <c r="F271" s="36" t="str">
        <f>IF(O271 &lt;&gt; "", 記入用シート1!$G$19, "")</f>
        <v/>
      </c>
      <c r="G271" s="36" t="str">
        <f>IF(O271 &lt;&gt; "", 記入用シート1!$G$20, "")</f>
        <v/>
      </c>
      <c r="H271" s="37" t="str">
        <f>IF(O271 &lt;&gt; "", 記入用シート1!$G$21, "")</f>
        <v/>
      </c>
      <c r="I271" s="36" t="str">
        <f>IF(O271 &lt;&gt; "", 記入用シート1!$G$22, "")</f>
        <v/>
      </c>
      <c r="J271" s="36" t="str" cm="1">
        <f t="array" ref="J271">IF(O271 &lt;&gt; "", _xlfn.IFS(記入用シート1!$G$26="はい", "利用申請している", 記入用シート1!$G$26="いいえ", "利用申請していない"), "")</f>
        <v/>
      </c>
      <c r="K271" s="36" t="str">
        <f>IF(O271 &lt;&gt; "", 記入用シート1!$G$27, "")</f>
        <v/>
      </c>
      <c r="L271" s="36" t="str" cm="1">
        <f t="array" ref="L271">IF(O271 &lt;&gt; "", _xlfn.IFS(記入用シート1!$G$28 = "はい", "発行できる", 記入用シート1!$G$28 = "いいえ", "発行できない"), "")</f>
        <v/>
      </c>
      <c r="M271" s="36" t="str" cm="1">
        <f t="array" ref="M271">IF(O271 &lt;&gt; "", _xlfn.IFS(記入用シート1!$G$31 = "はい", "LRA登録済", 記入用シート1!$G$31 = "いいえ", "LRA未登録"), "")</f>
        <v/>
      </c>
      <c r="N271" s="40" t="str">
        <f t="shared" si="5"/>
        <v/>
      </c>
      <c r="O271" s="36" t="str">
        <f>IF(記入用シート2!B547 &lt;&gt; "", 記入用シート2!B547, "")</f>
        <v/>
      </c>
      <c r="P271" s="36" t="str">
        <f>IF(記入用シート2!C547 &lt;&gt; "", 記入用シート2!C547, "")</f>
        <v/>
      </c>
      <c r="Q271" s="36" t="str">
        <f>IF(記入用シート2!D547 &lt;&gt; "", TEXT(記入用シート2!D547, "000000"), "")</f>
        <v/>
      </c>
      <c r="R271" s="36" t="str">
        <f>IF(記入用シート2!E547 &lt;&gt; "", 記入用シート2!E547, "")</f>
        <v/>
      </c>
      <c r="S271" s="36" t="str">
        <f>IF(記入用シート2!F547 &lt;&gt; "", 記入用シート2!F547, "")</f>
        <v/>
      </c>
      <c r="T271" s="36" t="str">
        <f>IF(記入用シート2!G547 &lt;&gt; "", 記入用シート2!G547, "")</f>
        <v/>
      </c>
      <c r="U271" s="36" t="str">
        <f>IF(記入用シート2!H547 &lt;&gt; "", 記入用シート2!H547, "")</f>
        <v/>
      </c>
    </row>
    <row r="272" spans="1:21" x14ac:dyDescent="0.4">
      <c r="A272" s="36" t="str">
        <f>IF(O272 &lt;&gt; "", TEXT(記入用シート1!$G$13, "0000000"), "")</f>
        <v/>
      </c>
      <c r="B272" s="36" t="str">
        <f>IF(O272 &lt;&gt; "", 記入用シート1!$G$14, "")</f>
        <v/>
      </c>
      <c r="C272" s="36" t="str">
        <f>IF(O272&lt;&gt;"", _xlfn.CONCAT(TEXT(_xlfn.XLOOKUP(B272, 'リスト　※入力不要です'!A:A, 'リスト　※入力不要です'!B:B), "00"), "1", A272), "")</f>
        <v/>
      </c>
      <c r="D272" s="36" t="str">
        <f>IF(O272 &lt;&gt; "", 記入用シート1!$G$15, "")</f>
        <v/>
      </c>
      <c r="E272" s="36" t="str">
        <f>IF(O272 &lt;&gt; "", IF(記入用シート1!$C$9 = "☑", "同意あり", "同意なし"), "")</f>
        <v/>
      </c>
      <c r="F272" s="36" t="str">
        <f>IF(O272 &lt;&gt; "", 記入用シート1!$G$19, "")</f>
        <v/>
      </c>
      <c r="G272" s="36" t="str">
        <f>IF(O272 &lt;&gt; "", 記入用シート1!$G$20, "")</f>
        <v/>
      </c>
      <c r="H272" s="37" t="str">
        <f>IF(O272 &lt;&gt; "", 記入用シート1!$G$21, "")</f>
        <v/>
      </c>
      <c r="I272" s="36" t="str">
        <f>IF(O272 &lt;&gt; "", 記入用シート1!$G$22, "")</f>
        <v/>
      </c>
      <c r="J272" s="36" t="str" cm="1">
        <f t="array" ref="J272">IF(O272 &lt;&gt; "", _xlfn.IFS(記入用シート1!$G$26="はい", "利用申請している", 記入用シート1!$G$26="いいえ", "利用申請していない"), "")</f>
        <v/>
      </c>
      <c r="K272" s="36" t="str">
        <f>IF(O272 &lt;&gt; "", 記入用シート1!$G$27, "")</f>
        <v/>
      </c>
      <c r="L272" s="36" t="str" cm="1">
        <f t="array" ref="L272">IF(O272 &lt;&gt; "", _xlfn.IFS(記入用シート1!$G$28 = "はい", "発行できる", 記入用シート1!$G$28 = "いいえ", "発行できない"), "")</f>
        <v/>
      </c>
      <c r="M272" s="36" t="str" cm="1">
        <f t="array" ref="M272">IF(O272 &lt;&gt; "", _xlfn.IFS(記入用シート1!$G$31 = "はい", "LRA登録済", 記入用シート1!$G$31 = "いいえ", "LRA未登録"), "")</f>
        <v/>
      </c>
      <c r="N272" s="40" t="str">
        <f t="shared" si="5"/>
        <v/>
      </c>
      <c r="O272" s="36" t="str">
        <f>IF(記入用シート2!B548 &lt;&gt; "", 記入用シート2!B548, "")</f>
        <v/>
      </c>
      <c r="P272" s="36" t="str">
        <f>IF(記入用シート2!C548 &lt;&gt; "", 記入用シート2!C548, "")</f>
        <v/>
      </c>
      <c r="Q272" s="36" t="str">
        <f>IF(記入用シート2!D548 &lt;&gt; "", TEXT(記入用シート2!D548, "000000"), "")</f>
        <v/>
      </c>
      <c r="R272" s="36" t="str">
        <f>IF(記入用シート2!E548 &lt;&gt; "", 記入用シート2!E548, "")</f>
        <v/>
      </c>
      <c r="S272" s="36" t="str">
        <f>IF(記入用シート2!F548 &lt;&gt; "", 記入用シート2!F548, "")</f>
        <v/>
      </c>
      <c r="T272" s="36" t="str">
        <f>IF(記入用シート2!G548 &lt;&gt; "", 記入用シート2!G548, "")</f>
        <v/>
      </c>
      <c r="U272" s="36" t="str">
        <f>IF(記入用シート2!H548 &lt;&gt; "", 記入用シート2!H548, "")</f>
        <v/>
      </c>
    </row>
    <row r="273" spans="1:21" x14ac:dyDescent="0.4">
      <c r="A273" s="36" t="str">
        <f>IF(O273 &lt;&gt; "", TEXT(記入用シート1!$G$13, "0000000"), "")</f>
        <v/>
      </c>
      <c r="B273" s="36" t="str">
        <f>IF(O273 &lt;&gt; "", 記入用シート1!$G$14, "")</f>
        <v/>
      </c>
      <c r="C273" s="36" t="str">
        <f>IF(O273&lt;&gt;"", _xlfn.CONCAT(TEXT(_xlfn.XLOOKUP(B273, 'リスト　※入力不要です'!A:A, 'リスト　※入力不要です'!B:B), "00"), "1", A273), "")</f>
        <v/>
      </c>
      <c r="D273" s="36" t="str">
        <f>IF(O273 &lt;&gt; "", 記入用シート1!$G$15, "")</f>
        <v/>
      </c>
      <c r="E273" s="36" t="str">
        <f>IF(O273 &lt;&gt; "", IF(記入用シート1!$C$9 = "☑", "同意あり", "同意なし"), "")</f>
        <v/>
      </c>
      <c r="F273" s="36" t="str">
        <f>IF(O273 &lt;&gt; "", 記入用シート1!$G$19, "")</f>
        <v/>
      </c>
      <c r="G273" s="36" t="str">
        <f>IF(O273 &lt;&gt; "", 記入用シート1!$G$20, "")</f>
        <v/>
      </c>
      <c r="H273" s="37" t="str">
        <f>IF(O273 &lt;&gt; "", 記入用シート1!$G$21, "")</f>
        <v/>
      </c>
      <c r="I273" s="36" t="str">
        <f>IF(O273 &lt;&gt; "", 記入用シート1!$G$22, "")</f>
        <v/>
      </c>
      <c r="J273" s="36" t="str" cm="1">
        <f t="array" ref="J273">IF(O273 &lt;&gt; "", _xlfn.IFS(記入用シート1!$G$26="はい", "利用申請している", 記入用シート1!$G$26="いいえ", "利用申請していない"), "")</f>
        <v/>
      </c>
      <c r="K273" s="36" t="str">
        <f>IF(O273 &lt;&gt; "", 記入用シート1!$G$27, "")</f>
        <v/>
      </c>
      <c r="L273" s="36" t="str" cm="1">
        <f t="array" ref="L273">IF(O273 &lt;&gt; "", _xlfn.IFS(記入用シート1!$G$28 = "はい", "発行できる", 記入用シート1!$G$28 = "いいえ", "発行できない"), "")</f>
        <v/>
      </c>
      <c r="M273" s="36" t="str" cm="1">
        <f t="array" ref="M273">IF(O273 &lt;&gt; "", _xlfn.IFS(記入用シート1!$G$31 = "はい", "LRA登録済", 記入用シート1!$G$31 = "いいえ", "LRA未登録"), "")</f>
        <v/>
      </c>
      <c r="N273" s="40" t="str">
        <f t="shared" si="5"/>
        <v/>
      </c>
      <c r="O273" s="36" t="str">
        <f>IF(記入用シート2!B549 &lt;&gt; "", 記入用シート2!B549, "")</f>
        <v/>
      </c>
      <c r="P273" s="36" t="str">
        <f>IF(記入用シート2!C549 &lt;&gt; "", 記入用シート2!C549, "")</f>
        <v/>
      </c>
      <c r="Q273" s="36" t="str">
        <f>IF(記入用シート2!D549 &lt;&gt; "", TEXT(記入用シート2!D549, "000000"), "")</f>
        <v/>
      </c>
      <c r="R273" s="36" t="str">
        <f>IF(記入用シート2!E549 &lt;&gt; "", 記入用シート2!E549, "")</f>
        <v/>
      </c>
      <c r="S273" s="36" t="str">
        <f>IF(記入用シート2!F549 &lt;&gt; "", 記入用シート2!F549, "")</f>
        <v/>
      </c>
      <c r="T273" s="36" t="str">
        <f>IF(記入用シート2!G549 &lt;&gt; "", 記入用シート2!G549, "")</f>
        <v/>
      </c>
      <c r="U273" s="36" t="str">
        <f>IF(記入用シート2!H549 &lt;&gt; "", 記入用シート2!H549, "")</f>
        <v/>
      </c>
    </row>
    <row r="274" spans="1:21" x14ac:dyDescent="0.4">
      <c r="A274" s="36" t="str">
        <f>IF(O274 &lt;&gt; "", TEXT(記入用シート1!$G$13, "0000000"), "")</f>
        <v/>
      </c>
      <c r="B274" s="36" t="str">
        <f>IF(O274 &lt;&gt; "", 記入用シート1!$G$14, "")</f>
        <v/>
      </c>
      <c r="C274" s="36" t="str">
        <f>IF(O274&lt;&gt;"", _xlfn.CONCAT(TEXT(_xlfn.XLOOKUP(B274, 'リスト　※入力不要です'!A:A, 'リスト　※入力不要です'!B:B), "00"), "1", A274), "")</f>
        <v/>
      </c>
      <c r="D274" s="36" t="str">
        <f>IF(O274 &lt;&gt; "", 記入用シート1!$G$15, "")</f>
        <v/>
      </c>
      <c r="E274" s="36" t="str">
        <f>IF(O274 &lt;&gt; "", IF(記入用シート1!$C$9 = "☑", "同意あり", "同意なし"), "")</f>
        <v/>
      </c>
      <c r="F274" s="36" t="str">
        <f>IF(O274 &lt;&gt; "", 記入用シート1!$G$19, "")</f>
        <v/>
      </c>
      <c r="G274" s="36" t="str">
        <f>IF(O274 &lt;&gt; "", 記入用シート1!$G$20, "")</f>
        <v/>
      </c>
      <c r="H274" s="37" t="str">
        <f>IF(O274 &lt;&gt; "", 記入用シート1!$G$21, "")</f>
        <v/>
      </c>
      <c r="I274" s="36" t="str">
        <f>IF(O274 &lt;&gt; "", 記入用シート1!$G$22, "")</f>
        <v/>
      </c>
      <c r="J274" s="36" t="str" cm="1">
        <f t="array" ref="J274">IF(O274 &lt;&gt; "", _xlfn.IFS(記入用シート1!$G$26="はい", "利用申請している", 記入用シート1!$G$26="いいえ", "利用申請していない"), "")</f>
        <v/>
      </c>
      <c r="K274" s="36" t="str">
        <f>IF(O274 &lt;&gt; "", 記入用シート1!$G$27, "")</f>
        <v/>
      </c>
      <c r="L274" s="36" t="str" cm="1">
        <f t="array" ref="L274">IF(O274 &lt;&gt; "", _xlfn.IFS(記入用シート1!$G$28 = "はい", "発行できる", 記入用シート1!$G$28 = "いいえ", "発行できない"), "")</f>
        <v/>
      </c>
      <c r="M274" s="36" t="str" cm="1">
        <f t="array" ref="M274">IF(O274 &lt;&gt; "", _xlfn.IFS(記入用シート1!$G$31 = "はい", "LRA登録済", 記入用シート1!$G$31 = "いいえ", "LRA未登録"), "")</f>
        <v/>
      </c>
      <c r="N274" s="40" t="str">
        <f t="shared" si="5"/>
        <v/>
      </c>
      <c r="O274" s="36" t="str">
        <f>IF(記入用シート2!B550 &lt;&gt; "", 記入用シート2!B550, "")</f>
        <v/>
      </c>
      <c r="P274" s="36" t="str">
        <f>IF(記入用シート2!C550 &lt;&gt; "", 記入用シート2!C550, "")</f>
        <v/>
      </c>
      <c r="Q274" s="36" t="str">
        <f>IF(記入用シート2!D550 &lt;&gt; "", TEXT(記入用シート2!D550, "000000"), "")</f>
        <v/>
      </c>
      <c r="R274" s="36" t="str">
        <f>IF(記入用シート2!E550 &lt;&gt; "", 記入用シート2!E550, "")</f>
        <v/>
      </c>
      <c r="S274" s="36" t="str">
        <f>IF(記入用シート2!F550 &lt;&gt; "", 記入用シート2!F550, "")</f>
        <v/>
      </c>
      <c r="T274" s="36" t="str">
        <f>IF(記入用シート2!G550 &lt;&gt; "", 記入用シート2!G550, "")</f>
        <v/>
      </c>
      <c r="U274" s="36" t="str">
        <f>IF(記入用シート2!H550 &lt;&gt; "", 記入用シート2!H550, "")</f>
        <v/>
      </c>
    </row>
    <row r="275" spans="1:21" x14ac:dyDescent="0.4">
      <c r="A275" s="36" t="str">
        <f>IF(O275 &lt;&gt; "", TEXT(記入用シート1!$G$13, "0000000"), "")</f>
        <v/>
      </c>
      <c r="B275" s="36" t="str">
        <f>IF(O275 &lt;&gt; "", 記入用シート1!$G$14, "")</f>
        <v/>
      </c>
      <c r="C275" s="36" t="str">
        <f>IF(O275&lt;&gt;"", _xlfn.CONCAT(TEXT(_xlfn.XLOOKUP(B275, 'リスト　※入力不要です'!A:A, 'リスト　※入力不要です'!B:B), "00"), "1", A275), "")</f>
        <v/>
      </c>
      <c r="D275" s="36" t="str">
        <f>IF(O275 &lt;&gt; "", 記入用シート1!$G$15, "")</f>
        <v/>
      </c>
      <c r="E275" s="36" t="str">
        <f>IF(O275 &lt;&gt; "", IF(記入用シート1!$C$9 = "☑", "同意あり", "同意なし"), "")</f>
        <v/>
      </c>
      <c r="F275" s="36" t="str">
        <f>IF(O275 &lt;&gt; "", 記入用シート1!$G$19, "")</f>
        <v/>
      </c>
      <c r="G275" s="36" t="str">
        <f>IF(O275 &lt;&gt; "", 記入用シート1!$G$20, "")</f>
        <v/>
      </c>
      <c r="H275" s="37" t="str">
        <f>IF(O275 &lt;&gt; "", 記入用シート1!$G$21, "")</f>
        <v/>
      </c>
      <c r="I275" s="36" t="str">
        <f>IF(O275 &lt;&gt; "", 記入用シート1!$G$22, "")</f>
        <v/>
      </c>
      <c r="J275" s="36" t="str" cm="1">
        <f t="array" ref="J275">IF(O275 &lt;&gt; "", _xlfn.IFS(記入用シート1!$G$26="はい", "利用申請している", 記入用シート1!$G$26="いいえ", "利用申請していない"), "")</f>
        <v/>
      </c>
      <c r="K275" s="36" t="str">
        <f>IF(O275 &lt;&gt; "", 記入用シート1!$G$27, "")</f>
        <v/>
      </c>
      <c r="L275" s="36" t="str" cm="1">
        <f t="array" ref="L275">IF(O275 &lt;&gt; "", _xlfn.IFS(記入用シート1!$G$28 = "はい", "発行できる", 記入用シート1!$G$28 = "いいえ", "発行できない"), "")</f>
        <v/>
      </c>
      <c r="M275" s="36" t="str" cm="1">
        <f t="array" ref="M275">IF(O275 &lt;&gt; "", _xlfn.IFS(記入用シート1!$G$31 = "はい", "LRA登録済", 記入用シート1!$G$31 = "いいえ", "LRA未登録"), "")</f>
        <v/>
      </c>
      <c r="N275" s="40" t="str">
        <f t="shared" si="5"/>
        <v/>
      </c>
      <c r="O275" s="36" t="str">
        <f>IF(記入用シート2!B551 &lt;&gt; "", 記入用シート2!B551, "")</f>
        <v/>
      </c>
      <c r="P275" s="36" t="str">
        <f>IF(記入用シート2!C551 &lt;&gt; "", 記入用シート2!C551, "")</f>
        <v/>
      </c>
      <c r="Q275" s="36" t="str">
        <f>IF(記入用シート2!D551 &lt;&gt; "", TEXT(記入用シート2!D551, "000000"), "")</f>
        <v/>
      </c>
      <c r="R275" s="36" t="str">
        <f>IF(記入用シート2!E551 &lt;&gt; "", 記入用シート2!E551, "")</f>
        <v/>
      </c>
      <c r="S275" s="36" t="str">
        <f>IF(記入用シート2!F551 &lt;&gt; "", 記入用シート2!F551, "")</f>
        <v/>
      </c>
      <c r="T275" s="36" t="str">
        <f>IF(記入用シート2!G551 &lt;&gt; "", 記入用シート2!G551, "")</f>
        <v/>
      </c>
      <c r="U275" s="36" t="str">
        <f>IF(記入用シート2!H551 &lt;&gt; "", 記入用シート2!H551, "")</f>
        <v/>
      </c>
    </row>
    <row r="276" spans="1:21" x14ac:dyDescent="0.4">
      <c r="A276" s="36" t="str">
        <f>IF(O276 &lt;&gt; "", TEXT(記入用シート1!$G$13, "0000000"), "")</f>
        <v/>
      </c>
      <c r="B276" s="36" t="str">
        <f>IF(O276 &lt;&gt; "", 記入用シート1!$G$14, "")</f>
        <v/>
      </c>
      <c r="C276" s="36" t="str">
        <f>IF(O276&lt;&gt;"", _xlfn.CONCAT(TEXT(_xlfn.XLOOKUP(B276, 'リスト　※入力不要です'!A:A, 'リスト　※入力不要です'!B:B), "00"), "1", A276), "")</f>
        <v/>
      </c>
      <c r="D276" s="36" t="str">
        <f>IF(O276 &lt;&gt; "", 記入用シート1!$G$15, "")</f>
        <v/>
      </c>
      <c r="E276" s="36" t="str">
        <f>IF(O276 &lt;&gt; "", IF(記入用シート1!$C$9 = "☑", "同意あり", "同意なし"), "")</f>
        <v/>
      </c>
      <c r="F276" s="36" t="str">
        <f>IF(O276 &lt;&gt; "", 記入用シート1!$G$19, "")</f>
        <v/>
      </c>
      <c r="G276" s="36" t="str">
        <f>IF(O276 &lt;&gt; "", 記入用シート1!$G$20, "")</f>
        <v/>
      </c>
      <c r="H276" s="37" t="str">
        <f>IF(O276 &lt;&gt; "", 記入用シート1!$G$21, "")</f>
        <v/>
      </c>
      <c r="I276" s="36" t="str">
        <f>IF(O276 &lt;&gt; "", 記入用シート1!$G$22, "")</f>
        <v/>
      </c>
      <c r="J276" s="36" t="str" cm="1">
        <f t="array" ref="J276">IF(O276 &lt;&gt; "", _xlfn.IFS(記入用シート1!$G$26="はい", "利用申請している", 記入用シート1!$G$26="いいえ", "利用申請していない"), "")</f>
        <v/>
      </c>
      <c r="K276" s="36" t="str">
        <f>IF(O276 &lt;&gt; "", 記入用シート1!$G$27, "")</f>
        <v/>
      </c>
      <c r="L276" s="36" t="str" cm="1">
        <f t="array" ref="L276">IF(O276 &lt;&gt; "", _xlfn.IFS(記入用シート1!$G$28 = "はい", "発行できる", 記入用シート1!$G$28 = "いいえ", "発行できない"), "")</f>
        <v/>
      </c>
      <c r="M276" s="36" t="str" cm="1">
        <f t="array" ref="M276">IF(O276 &lt;&gt; "", _xlfn.IFS(記入用シート1!$G$31 = "はい", "LRA登録済", 記入用シート1!$G$31 = "いいえ", "LRA未登録"), "")</f>
        <v/>
      </c>
      <c r="N276" s="40" t="str">
        <f t="shared" si="5"/>
        <v/>
      </c>
      <c r="O276" s="36" t="str">
        <f>IF(記入用シート2!B552 &lt;&gt; "", 記入用シート2!B552, "")</f>
        <v/>
      </c>
      <c r="P276" s="36" t="str">
        <f>IF(記入用シート2!C552 &lt;&gt; "", 記入用シート2!C552, "")</f>
        <v/>
      </c>
      <c r="Q276" s="36" t="str">
        <f>IF(記入用シート2!D552 &lt;&gt; "", TEXT(記入用シート2!D552, "000000"), "")</f>
        <v/>
      </c>
      <c r="R276" s="36" t="str">
        <f>IF(記入用シート2!E552 &lt;&gt; "", 記入用シート2!E552, "")</f>
        <v/>
      </c>
      <c r="S276" s="36" t="str">
        <f>IF(記入用シート2!F552 &lt;&gt; "", 記入用シート2!F552, "")</f>
        <v/>
      </c>
      <c r="T276" s="36" t="str">
        <f>IF(記入用シート2!G552 &lt;&gt; "", 記入用シート2!G552, "")</f>
        <v/>
      </c>
      <c r="U276" s="36" t="str">
        <f>IF(記入用シート2!H552 &lt;&gt; "", 記入用シート2!H552, "")</f>
        <v/>
      </c>
    </row>
    <row r="277" spans="1:21" x14ac:dyDescent="0.4">
      <c r="A277" s="36" t="str">
        <f>IF(O277 &lt;&gt; "", TEXT(記入用シート1!$G$13, "0000000"), "")</f>
        <v/>
      </c>
      <c r="B277" s="36" t="str">
        <f>IF(O277 &lt;&gt; "", 記入用シート1!$G$14, "")</f>
        <v/>
      </c>
      <c r="C277" s="36" t="str">
        <f>IF(O277&lt;&gt;"", _xlfn.CONCAT(TEXT(_xlfn.XLOOKUP(B277, 'リスト　※入力不要です'!A:A, 'リスト　※入力不要です'!B:B), "00"), "1", A277), "")</f>
        <v/>
      </c>
      <c r="D277" s="36" t="str">
        <f>IF(O277 &lt;&gt; "", 記入用シート1!$G$15, "")</f>
        <v/>
      </c>
      <c r="E277" s="36" t="str">
        <f>IF(O277 &lt;&gt; "", IF(記入用シート1!$C$9 = "☑", "同意あり", "同意なし"), "")</f>
        <v/>
      </c>
      <c r="F277" s="36" t="str">
        <f>IF(O277 &lt;&gt; "", 記入用シート1!$G$19, "")</f>
        <v/>
      </c>
      <c r="G277" s="36" t="str">
        <f>IF(O277 &lt;&gt; "", 記入用シート1!$G$20, "")</f>
        <v/>
      </c>
      <c r="H277" s="37" t="str">
        <f>IF(O277 &lt;&gt; "", 記入用シート1!$G$21, "")</f>
        <v/>
      </c>
      <c r="I277" s="36" t="str">
        <f>IF(O277 &lt;&gt; "", 記入用シート1!$G$22, "")</f>
        <v/>
      </c>
      <c r="J277" s="36" t="str" cm="1">
        <f t="array" ref="J277">IF(O277 &lt;&gt; "", _xlfn.IFS(記入用シート1!$G$26="はい", "利用申請している", 記入用シート1!$G$26="いいえ", "利用申請していない"), "")</f>
        <v/>
      </c>
      <c r="K277" s="36" t="str">
        <f>IF(O277 &lt;&gt; "", 記入用シート1!$G$27, "")</f>
        <v/>
      </c>
      <c r="L277" s="36" t="str" cm="1">
        <f t="array" ref="L277">IF(O277 &lt;&gt; "", _xlfn.IFS(記入用シート1!$G$28 = "はい", "発行できる", 記入用シート1!$G$28 = "いいえ", "発行できない"), "")</f>
        <v/>
      </c>
      <c r="M277" s="36" t="str" cm="1">
        <f t="array" ref="M277">IF(O277 &lt;&gt; "", _xlfn.IFS(記入用シート1!$G$31 = "はい", "LRA登録済", 記入用シート1!$G$31 = "いいえ", "LRA未登録"), "")</f>
        <v/>
      </c>
      <c r="N277" s="40" t="str">
        <f t="shared" si="5"/>
        <v/>
      </c>
      <c r="O277" s="36" t="str">
        <f>IF(記入用シート2!B553 &lt;&gt; "", 記入用シート2!B553, "")</f>
        <v/>
      </c>
      <c r="P277" s="36" t="str">
        <f>IF(記入用シート2!C553 &lt;&gt; "", 記入用シート2!C553, "")</f>
        <v/>
      </c>
      <c r="Q277" s="36" t="str">
        <f>IF(記入用シート2!D553 &lt;&gt; "", TEXT(記入用シート2!D553, "000000"), "")</f>
        <v/>
      </c>
      <c r="R277" s="36" t="str">
        <f>IF(記入用シート2!E553 &lt;&gt; "", 記入用シート2!E553, "")</f>
        <v/>
      </c>
      <c r="S277" s="36" t="str">
        <f>IF(記入用シート2!F553 &lt;&gt; "", 記入用シート2!F553, "")</f>
        <v/>
      </c>
      <c r="T277" s="36" t="str">
        <f>IF(記入用シート2!G553 &lt;&gt; "", 記入用シート2!G553, "")</f>
        <v/>
      </c>
      <c r="U277" s="36" t="str">
        <f>IF(記入用シート2!H553 &lt;&gt; "", 記入用シート2!H553, "")</f>
        <v/>
      </c>
    </row>
    <row r="278" spans="1:21" x14ac:dyDescent="0.4">
      <c r="A278" s="36" t="str">
        <f>IF(O278 &lt;&gt; "", TEXT(記入用シート1!$G$13, "0000000"), "")</f>
        <v/>
      </c>
      <c r="B278" s="36" t="str">
        <f>IF(O278 &lt;&gt; "", 記入用シート1!$G$14, "")</f>
        <v/>
      </c>
      <c r="C278" s="36" t="str">
        <f>IF(O278&lt;&gt;"", _xlfn.CONCAT(TEXT(_xlfn.XLOOKUP(B278, 'リスト　※入力不要です'!A:A, 'リスト　※入力不要です'!B:B), "00"), "1", A278), "")</f>
        <v/>
      </c>
      <c r="D278" s="36" t="str">
        <f>IF(O278 &lt;&gt; "", 記入用シート1!$G$15, "")</f>
        <v/>
      </c>
      <c r="E278" s="36" t="str">
        <f>IF(O278 &lt;&gt; "", IF(記入用シート1!$C$9 = "☑", "同意あり", "同意なし"), "")</f>
        <v/>
      </c>
      <c r="F278" s="36" t="str">
        <f>IF(O278 &lt;&gt; "", 記入用シート1!$G$19, "")</f>
        <v/>
      </c>
      <c r="G278" s="36" t="str">
        <f>IF(O278 &lt;&gt; "", 記入用シート1!$G$20, "")</f>
        <v/>
      </c>
      <c r="H278" s="37" t="str">
        <f>IF(O278 &lt;&gt; "", 記入用シート1!$G$21, "")</f>
        <v/>
      </c>
      <c r="I278" s="36" t="str">
        <f>IF(O278 &lt;&gt; "", 記入用シート1!$G$22, "")</f>
        <v/>
      </c>
      <c r="J278" s="36" t="str" cm="1">
        <f t="array" ref="J278">IF(O278 &lt;&gt; "", _xlfn.IFS(記入用シート1!$G$26="はい", "利用申請している", 記入用シート1!$G$26="いいえ", "利用申請していない"), "")</f>
        <v/>
      </c>
      <c r="K278" s="36" t="str">
        <f>IF(O278 &lt;&gt; "", 記入用シート1!$G$27, "")</f>
        <v/>
      </c>
      <c r="L278" s="36" t="str" cm="1">
        <f t="array" ref="L278">IF(O278 &lt;&gt; "", _xlfn.IFS(記入用シート1!$G$28 = "はい", "発行できる", 記入用シート1!$G$28 = "いいえ", "発行できない"), "")</f>
        <v/>
      </c>
      <c r="M278" s="36" t="str" cm="1">
        <f t="array" ref="M278">IF(O278 &lt;&gt; "", _xlfn.IFS(記入用シート1!$G$31 = "はい", "LRA登録済", 記入用シート1!$G$31 = "いいえ", "LRA未登録"), "")</f>
        <v/>
      </c>
      <c r="N278" s="40" t="str">
        <f t="shared" si="5"/>
        <v/>
      </c>
      <c r="O278" s="36" t="str">
        <f>IF(記入用シート2!B554 &lt;&gt; "", 記入用シート2!B554, "")</f>
        <v/>
      </c>
      <c r="P278" s="36" t="str">
        <f>IF(記入用シート2!C554 &lt;&gt; "", 記入用シート2!C554, "")</f>
        <v/>
      </c>
      <c r="Q278" s="36" t="str">
        <f>IF(記入用シート2!D554 &lt;&gt; "", TEXT(記入用シート2!D554, "000000"), "")</f>
        <v/>
      </c>
      <c r="R278" s="36" t="str">
        <f>IF(記入用シート2!E554 &lt;&gt; "", 記入用シート2!E554, "")</f>
        <v/>
      </c>
      <c r="S278" s="36" t="str">
        <f>IF(記入用シート2!F554 &lt;&gt; "", 記入用シート2!F554, "")</f>
        <v/>
      </c>
      <c r="T278" s="36" t="str">
        <f>IF(記入用シート2!G554 &lt;&gt; "", 記入用シート2!G554, "")</f>
        <v/>
      </c>
      <c r="U278" s="36" t="str">
        <f>IF(記入用シート2!H554 &lt;&gt; "", 記入用シート2!H554, "")</f>
        <v/>
      </c>
    </row>
    <row r="279" spans="1:21" x14ac:dyDescent="0.4">
      <c r="A279" s="36" t="str">
        <f>IF(O279 &lt;&gt; "", TEXT(記入用シート1!$G$13, "0000000"), "")</f>
        <v/>
      </c>
      <c r="B279" s="36" t="str">
        <f>IF(O279 &lt;&gt; "", 記入用シート1!$G$14, "")</f>
        <v/>
      </c>
      <c r="C279" s="36" t="str">
        <f>IF(O279&lt;&gt;"", _xlfn.CONCAT(TEXT(_xlfn.XLOOKUP(B279, 'リスト　※入力不要です'!A:A, 'リスト　※入力不要です'!B:B), "00"), "1", A279), "")</f>
        <v/>
      </c>
      <c r="D279" s="36" t="str">
        <f>IF(O279 &lt;&gt; "", 記入用シート1!$G$15, "")</f>
        <v/>
      </c>
      <c r="E279" s="36" t="str">
        <f>IF(O279 &lt;&gt; "", IF(記入用シート1!$C$9 = "☑", "同意あり", "同意なし"), "")</f>
        <v/>
      </c>
      <c r="F279" s="36" t="str">
        <f>IF(O279 &lt;&gt; "", 記入用シート1!$G$19, "")</f>
        <v/>
      </c>
      <c r="G279" s="36" t="str">
        <f>IF(O279 &lt;&gt; "", 記入用シート1!$G$20, "")</f>
        <v/>
      </c>
      <c r="H279" s="37" t="str">
        <f>IF(O279 &lt;&gt; "", 記入用シート1!$G$21, "")</f>
        <v/>
      </c>
      <c r="I279" s="36" t="str">
        <f>IF(O279 &lt;&gt; "", 記入用シート1!$G$22, "")</f>
        <v/>
      </c>
      <c r="J279" s="36" t="str" cm="1">
        <f t="array" ref="J279">IF(O279 &lt;&gt; "", _xlfn.IFS(記入用シート1!$G$26="はい", "利用申請している", 記入用シート1!$G$26="いいえ", "利用申請していない"), "")</f>
        <v/>
      </c>
      <c r="K279" s="36" t="str">
        <f>IF(O279 &lt;&gt; "", 記入用シート1!$G$27, "")</f>
        <v/>
      </c>
      <c r="L279" s="36" t="str" cm="1">
        <f t="array" ref="L279">IF(O279 &lt;&gt; "", _xlfn.IFS(記入用シート1!$G$28 = "はい", "発行できる", 記入用シート1!$G$28 = "いいえ", "発行できない"), "")</f>
        <v/>
      </c>
      <c r="M279" s="36" t="str" cm="1">
        <f t="array" ref="M279">IF(O279 &lt;&gt; "", _xlfn.IFS(記入用シート1!$G$31 = "はい", "LRA登録済", 記入用シート1!$G$31 = "いいえ", "LRA未登録"), "")</f>
        <v/>
      </c>
      <c r="N279" s="40" t="str">
        <f t="shared" si="5"/>
        <v/>
      </c>
      <c r="O279" s="36" t="str">
        <f>IF(記入用シート2!B555 &lt;&gt; "", 記入用シート2!B555, "")</f>
        <v/>
      </c>
      <c r="P279" s="36" t="str">
        <f>IF(記入用シート2!C555 &lt;&gt; "", 記入用シート2!C555, "")</f>
        <v/>
      </c>
      <c r="Q279" s="36" t="str">
        <f>IF(記入用シート2!D555 &lt;&gt; "", TEXT(記入用シート2!D555, "000000"), "")</f>
        <v/>
      </c>
      <c r="R279" s="36" t="str">
        <f>IF(記入用シート2!E555 &lt;&gt; "", 記入用シート2!E555, "")</f>
        <v/>
      </c>
      <c r="S279" s="36" t="str">
        <f>IF(記入用シート2!F555 &lt;&gt; "", 記入用シート2!F555, "")</f>
        <v/>
      </c>
      <c r="T279" s="36" t="str">
        <f>IF(記入用シート2!G555 &lt;&gt; "", 記入用シート2!G555, "")</f>
        <v/>
      </c>
      <c r="U279" s="36" t="str">
        <f>IF(記入用シート2!H555 &lt;&gt; "", 記入用シート2!H555, "")</f>
        <v/>
      </c>
    </row>
    <row r="280" spans="1:21" x14ac:dyDescent="0.4">
      <c r="A280" s="36" t="str">
        <f>IF(O280 &lt;&gt; "", TEXT(記入用シート1!$G$13, "0000000"), "")</f>
        <v/>
      </c>
      <c r="B280" s="36" t="str">
        <f>IF(O280 &lt;&gt; "", 記入用シート1!$G$14, "")</f>
        <v/>
      </c>
      <c r="C280" s="36" t="str">
        <f>IF(O280&lt;&gt;"", _xlfn.CONCAT(TEXT(_xlfn.XLOOKUP(B280, 'リスト　※入力不要です'!A:A, 'リスト　※入力不要です'!B:B), "00"), "1", A280), "")</f>
        <v/>
      </c>
      <c r="D280" s="36" t="str">
        <f>IF(O280 &lt;&gt; "", 記入用シート1!$G$15, "")</f>
        <v/>
      </c>
      <c r="E280" s="36" t="str">
        <f>IF(O280 &lt;&gt; "", IF(記入用シート1!$C$9 = "☑", "同意あり", "同意なし"), "")</f>
        <v/>
      </c>
      <c r="F280" s="36" t="str">
        <f>IF(O280 &lt;&gt; "", 記入用シート1!$G$19, "")</f>
        <v/>
      </c>
      <c r="G280" s="36" t="str">
        <f>IF(O280 &lt;&gt; "", 記入用シート1!$G$20, "")</f>
        <v/>
      </c>
      <c r="H280" s="37" t="str">
        <f>IF(O280 &lt;&gt; "", 記入用シート1!$G$21, "")</f>
        <v/>
      </c>
      <c r="I280" s="36" t="str">
        <f>IF(O280 &lt;&gt; "", 記入用シート1!$G$22, "")</f>
        <v/>
      </c>
      <c r="J280" s="36" t="str" cm="1">
        <f t="array" ref="J280">IF(O280 &lt;&gt; "", _xlfn.IFS(記入用シート1!$G$26="はい", "利用申請している", 記入用シート1!$G$26="いいえ", "利用申請していない"), "")</f>
        <v/>
      </c>
      <c r="K280" s="36" t="str">
        <f>IF(O280 &lt;&gt; "", 記入用シート1!$G$27, "")</f>
        <v/>
      </c>
      <c r="L280" s="36" t="str" cm="1">
        <f t="array" ref="L280">IF(O280 &lt;&gt; "", _xlfn.IFS(記入用シート1!$G$28 = "はい", "発行できる", 記入用シート1!$G$28 = "いいえ", "発行できない"), "")</f>
        <v/>
      </c>
      <c r="M280" s="36" t="str" cm="1">
        <f t="array" ref="M280">IF(O280 &lt;&gt; "", _xlfn.IFS(記入用シート1!$G$31 = "はい", "LRA登録済", 記入用シート1!$G$31 = "いいえ", "LRA未登録"), "")</f>
        <v/>
      </c>
      <c r="N280" s="40" t="str">
        <f t="shared" si="5"/>
        <v/>
      </c>
      <c r="O280" s="36" t="str">
        <f>IF(記入用シート2!B556 &lt;&gt; "", 記入用シート2!B556, "")</f>
        <v/>
      </c>
      <c r="P280" s="36" t="str">
        <f>IF(記入用シート2!C556 &lt;&gt; "", 記入用シート2!C556, "")</f>
        <v/>
      </c>
      <c r="Q280" s="36" t="str">
        <f>IF(記入用シート2!D556 &lt;&gt; "", TEXT(記入用シート2!D556, "000000"), "")</f>
        <v/>
      </c>
      <c r="R280" s="36" t="str">
        <f>IF(記入用シート2!E556 &lt;&gt; "", 記入用シート2!E556, "")</f>
        <v/>
      </c>
      <c r="S280" s="36" t="str">
        <f>IF(記入用シート2!F556 &lt;&gt; "", 記入用シート2!F556, "")</f>
        <v/>
      </c>
      <c r="T280" s="36" t="str">
        <f>IF(記入用シート2!G556 &lt;&gt; "", 記入用シート2!G556, "")</f>
        <v/>
      </c>
      <c r="U280" s="36" t="str">
        <f>IF(記入用シート2!H556 &lt;&gt; "", 記入用シート2!H556, "")</f>
        <v/>
      </c>
    </row>
    <row r="281" spans="1:21" x14ac:dyDescent="0.4">
      <c r="A281" s="36" t="str">
        <f>IF(O281 &lt;&gt; "", TEXT(記入用シート1!$G$13, "0000000"), "")</f>
        <v/>
      </c>
      <c r="B281" s="36" t="str">
        <f>IF(O281 &lt;&gt; "", 記入用シート1!$G$14, "")</f>
        <v/>
      </c>
      <c r="C281" s="36" t="str">
        <f>IF(O281&lt;&gt;"", _xlfn.CONCAT(TEXT(_xlfn.XLOOKUP(B281, 'リスト　※入力不要です'!A:A, 'リスト　※入力不要です'!B:B), "00"), "1", A281), "")</f>
        <v/>
      </c>
      <c r="D281" s="36" t="str">
        <f>IF(O281 &lt;&gt; "", 記入用シート1!$G$15, "")</f>
        <v/>
      </c>
      <c r="E281" s="36" t="str">
        <f>IF(O281 &lt;&gt; "", IF(記入用シート1!$C$9 = "☑", "同意あり", "同意なし"), "")</f>
        <v/>
      </c>
      <c r="F281" s="36" t="str">
        <f>IF(O281 &lt;&gt; "", 記入用シート1!$G$19, "")</f>
        <v/>
      </c>
      <c r="G281" s="36" t="str">
        <f>IF(O281 &lt;&gt; "", 記入用シート1!$G$20, "")</f>
        <v/>
      </c>
      <c r="H281" s="37" t="str">
        <f>IF(O281 &lt;&gt; "", 記入用シート1!$G$21, "")</f>
        <v/>
      </c>
      <c r="I281" s="36" t="str">
        <f>IF(O281 &lt;&gt; "", 記入用シート1!$G$22, "")</f>
        <v/>
      </c>
      <c r="J281" s="36" t="str" cm="1">
        <f t="array" ref="J281">IF(O281 &lt;&gt; "", _xlfn.IFS(記入用シート1!$G$26="はい", "利用申請している", 記入用シート1!$G$26="いいえ", "利用申請していない"), "")</f>
        <v/>
      </c>
      <c r="K281" s="36" t="str">
        <f>IF(O281 &lt;&gt; "", 記入用シート1!$G$27, "")</f>
        <v/>
      </c>
      <c r="L281" s="36" t="str" cm="1">
        <f t="array" ref="L281">IF(O281 &lt;&gt; "", _xlfn.IFS(記入用シート1!$G$28 = "はい", "発行できる", 記入用シート1!$G$28 = "いいえ", "発行できない"), "")</f>
        <v/>
      </c>
      <c r="M281" s="36" t="str" cm="1">
        <f t="array" ref="M281">IF(O281 &lt;&gt; "", _xlfn.IFS(記入用シート1!$G$31 = "はい", "LRA登録済", 記入用シート1!$G$31 = "いいえ", "LRA未登録"), "")</f>
        <v/>
      </c>
      <c r="N281" s="40" t="str">
        <f t="shared" si="5"/>
        <v/>
      </c>
      <c r="O281" s="36" t="str">
        <f>IF(記入用シート2!B557 &lt;&gt; "", 記入用シート2!B557, "")</f>
        <v/>
      </c>
      <c r="P281" s="36" t="str">
        <f>IF(記入用シート2!C557 &lt;&gt; "", 記入用シート2!C557, "")</f>
        <v/>
      </c>
      <c r="Q281" s="36" t="str">
        <f>IF(記入用シート2!D557 &lt;&gt; "", TEXT(記入用シート2!D557, "000000"), "")</f>
        <v/>
      </c>
      <c r="R281" s="36" t="str">
        <f>IF(記入用シート2!E557 &lt;&gt; "", 記入用シート2!E557, "")</f>
        <v/>
      </c>
      <c r="S281" s="36" t="str">
        <f>IF(記入用シート2!F557 &lt;&gt; "", 記入用シート2!F557, "")</f>
        <v/>
      </c>
      <c r="T281" s="36" t="str">
        <f>IF(記入用シート2!G557 &lt;&gt; "", 記入用シート2!G557, "")</f>
        <v/>
      </c>
      <c r="U281" s="36" t="str">
        <f>IF(記入用シート2!H557 &lt;&gt; "", 記入用シート2!H557, "")</f>
        <v/>
      </c>
    </row>
    <row r="282" spans="1:21" x14ac:dyDescent="0.4">
      <c r="A282" s="36" t="str">
        <f>IF(O282 &lt;&gt; "", TEXT(記入用シート1!$G$13, "0000000"), "")</f>
        <v/>
      </c>
      <c r="B282" s="36" t="str">
        <f>IF(O282 &lt;&gt; "", 記入用シート1!$G$14, "")</f>
        <v/>
      </c>
      <c r="C282" s="36" t="str">
        <f>IF(O282&lt;&gt;"", _xlfn.CONCAT(TEXT(_xlfn.XLOOKUP(B282, 'リスト　※入力不要です'!A:A, 'リスト　※入力不要です'!B:B), "00"), "1", A282), "")</f>
        <v/>
      </c>
      <c r="D282" s="36" t="str">
        <f>IF(O282 &lt;&gt; "", 記入用シート1!$G$15, "")</f>
        <v/>
      </c>
      <c r="E282" s="36" t="str">
        <f>IF(O282 &lt;&gt; "", IF(記入用シート1!$C$9 = "☑", "同意あり", "同意なし"), "")</f>
        <v/>
      </c>
      <c r="F282" s="36" t="str">
        <f>IF(O282 &lt;&gt; "", 記入用シート1!$G$19, "")</f>
        <v/>
      </c>
      <c r="G282" s="36" t="str">
        <f>IF(O282 &lt;&gt; "", 記入用シート1!$G$20, "")</f>
        <v/>
      </c>
      <c r="H282" s="37" t="str">
        <f>IF(O282 &lt;&gt; "", 記入用シート1!$G$21, "")</f>
        <v/>
      </c>
      <c r="I282" s="36" t="str">
        <f>IF(O282 &lt;&gt; "", 記入用シート1!$G$22, "")</f>
        <v/>
      </c>
      <c r="J282" s="36" t="str" cm="1">
        <f t="array" ref="J282">IF(O282 &lt;&gt; "", _xlfn.IFS(記入用シート1!$G$26="はい", "利用申請している", 記入用シート1!$G$26="いいえ", "利用申請していない"), "")</f>
        <v/>
      </c>
      <c r="K282" s="36" t="str">
        <f>IF(O282 &lt;&gt; "", 記入用シート1!$G$27, "")</f>
        <v/>
      </c>
      <c r="L282" s="36" t="str" cm="1">
        <f t="array" ref="L282">IF(O282 &lt;&gt; "", _xlfn.IFS(記入用シート1!$G$28 = "はい", "発行できる", 記入用シート1!$G$28 = "いいえ", "発行できない"), "")</f>
        <v/>
      </c>
      <c r="M282" s="36" t="str" cm="1">
        <f t="array" ref="M282">IF(O282 &lt;&gt; "", _xlfn.IFS(記入用シート1!$G$31 = "はい", "LRA登録済", 記入用シート1!$G$31 = "いいえ", "LRA未登録"), "")</f>
        <v/>
      </c>
      <c r="N282" s="40" t="str">
        <f t="shared" si="5"/>
        <v/>
      </c>
      <c r="O282" s="36" t="str">
        <f>IF(記入用シート2!B558 &lt;&gt; "", 記入用シート2!B558, "")</f>
        <v/>
      </c>
      <c r="P282" s="36" t="str">
        <f>IF(記入用シート2!C558 &lt;&gt; "", 記入用シート2!C558, "")</f>
        <v/>
      </c>
      <c r="Q282" s="36" t="str">
        <f>IF(記入用シート2!D558 &lt;&gt; "", TEXT(記入用シート2!D558, "000000"), "")</f>
        <v/>
      </c>
      <c r="R282" s="36" t="str">
        <f>IF(記入用シート2!E558 &lt;&gt; "", 記入用シート2!E558, "")</f>
        <v/>
      </c>
      <c r="S282" s="36" t="str">
        <f>IF(記入用シート2!F558 &lt;&gt; "", 記入用シート2!F558, "")</f>
        <v/>
      </c>
      <c r="T282" s="36" t="str">
        <f>IF(記入用シート2!G558 &lt;&gt; "", 記入用シート2!G558, "")</f>
        <v/>
      </c>
      <c r="U282" s="36" t="str">
        <f>IF(記入用シート2!H558 &lt;&gt; "", 記入用シート2!H558, "")</f>
        <v/>
      </c>
    </row>
    <row r="283" spans="1:21" x14ac:dyDescent="0.4">
      <c r="A283" s="36" t="str">
        <f>IF(O283 &lt;&gt; "", TEXT(記入用シート1!$G$13, "0000000"), "")</f>
        <v/>
      </c>
      <c r="B283" s="36" t="str">
        <f>IF(O283 &lt;&gt; "", 記入用シート1!$G$14, "")</f>
        <v/>
      </c>
      <c r="C283" s="36" t="str">
        <f>IF(O283&lt;&gt;"", _xlfn.CONCAT(TEXT(_xlfn.XLOOKUP(B283, 'リスト　※入力不要です'!A:A, 'リスト　※入力不要です'!B:B), "00"), "1", A283), "")</f>
        <v/>
      </c>
      <c r="D283" s="36" t="str">
        <f>IF(O283 &lt;&gt; "", 記入用シート1!$G$15, "")</f>
        <v/>
      </c>
      <c r="E283" s="36" t="str">
        <f>IF(O283 &lt;&gt; "", IF(記入用シート1!$C$9 = "☑", "同意あり", "同意なし"), "")</f>
        <v/>
      </c>
      <c r="F283" s="36" t="str">
        <f>IF(O283 &lt;&gt; "", 記入用シート1!$G$19, "")</f>
        <v/>
      </c>
      <c r="G283" s="36" t="str">
        <f>IF(O283 &lt;&gt; "", 記入用シート1!$G$20, "")</f>
        <v/>
      </c>
      <c r="H283" s="37" t="str">
        <f>IF(O283 &lt;&gt; "", 記入用シート1!$G$21, "")</f>
        <v/>
      </c>
      <c r="I283" s="36" t="str">
        <f>IF(O283 &lt;&gt; "", 記入用シート1!$G$22, "")</f>
        <v/>
      </c>
      <c r="J283" s="36" t="str" cm="1">
        <f t="array" ref="J283">IF(O283 &lt;&gt; "", _xlfn.IFS(記入用シート1!$G$26="はい", "利用申請している", 記入用シート1!$G$26="いいえ", "利用申請していない"), "")</f>
        <v/>
      </c>
      <c r="K283" s="36" t="str">
        <f>IF(O283 &lt;&gt; "", 記入用シート1!$G$27, "")</f>
        <v/>
      </c>
      <c r="L283" s="36" t="str" cm="1">
        <f t="array" ref="L283">IF(O283 &lt;&gt; "", _xlfn.IFS(記入用シート1!$G$28 = "はい", "発行できる", 記入用シート1!$G$28 = "いいえ", "発行できない"), "")</f>
        <v/>
      </c>
      <c r="M283" s="36" t="str" cm="1">
        <f t="array" ref="M283">IF(O283 &lt;&gt; "", _xlfn.IFS(記入用シート1!$G$31 = "はい", "LRA登録済", 記入用シート1!$G$31 = "いいえ", "LRA未登録"), "")</f>
        <v/>
      </c>
      <c r="N283" s="40" t="str">
        <f t="shared" si="5"/>
        <v/>
      </c>
      <c r="O283" s="36" t="str">
        <f>IF(記入用シート2!B559 &lt;&gt; "", 記入用シート2!B559, "")</f>
        <v/>
      </c>
      <c r="P283" s="36" t="str">
        <f>IF(記入用シート2!C559 &lt;&gt; "", 記入用シート2!C559, "")</f>
        <v/>
      </c>
      <c r="Q283" s="36" t="str">
        <f>IF(記入用シート2!D559 &lt;&gt; "", TEXT(記入用シート2!D559, "000000"), "")</f>
        <v/>
      </c>
      <c r="R283" s="36" t="str">
        <f>IF(記入用シート2!E559 &lt;&gt; "", 記入用シート2!E559, "")</f>
        <v/>
      </c>
      <c r="S283" s="36" t="str">
        <f>IF(記入用シート2!F559 &lt;&gt; "", 記入用シート2!F559, "")</f>
        <v/>
      </c>
      <c r="T283" s="36" t="str">
        <f>IF(記入用シート2!G559 &lt;&gt; "", 記入用シート2!G559, "")</f>
        <v/>
      </c>
      <c r="U283" s="36" t="str">
        <f>IF(記入用シート2!H559 &lt;&gt; "", 記入用シート2!H559, "")</f>
        <v/>
      </c>
    </row>
    <row r="284" spans="1:21" x14ac:dyDescent="0.4">
      <c r="A284" s="36" t="str">
        <f>IF(O284 &lt;&gt; "", TEXT(記入用シート1!$G$13, "0000000"), "")</f>
        <v/>
      </c>
      <c r="B284" s="36" t="str">
        <f>IF(O284 &lt;&gt; "", 記入用シート1!$G$14, "")</f>
        <v/>
      </c>
      <c r="C284" s="36" t="str">
        <f>IF(O284&lt;&gt;"", _xlfn.CONCAT(TEXT(_xlfn.XLOOKUP(B284, 'リスト　※入力不要です'!A:A, 'リスト　※入力不要です'!B:B), "00"), "1", A284), "")</f>
        <v/>
      </c>
      <c r="D284" s="36" t="str">
        <f>IF(O284 &lt;&gt; "", 記入用シート1!$G$15, "")</f>
        <v/>
      </c>
      <c r="E284" s="36" t="str">
        <f>IF(O284 &lt;&gt; "", IF(記入用シート1!$C$9 = "☑", "同意あり", "同意なし"), "")</f>
        <v/>
      </c>
      <c r="F284" s="36" t="str">
        <f>IF(O284 &lt;&gt; "", 記入用シート1!$G$19, "")</f>
        <v/>
      </c>
      <c r="G284" s="36" t="str">
        <f>IF(O284 &lt;&gt; "", 記入用シート1!$G$20, "")</f>
        <v/>
      </c>
      <c r="H284" s="37" t="str">
        <f>IF(O284 &lt;&gt; "", 記入用シート1!$G$21, "")</f>
        <v/>
      </c>
      <c r="I284" s="36" t="str">
        <f>IF(O284 &lt;&gt; "", 記入用シート1!$G$22, "")</f>
        <v/>
      </c>
      <c r="J284" s="36" t="str" cm="1">
        <f t="array" ref="J284">IF(O284 &lt;&gt; "", _xlfn.IFS(記入用シート1!$G$26="はい", "利用申請している", 記入用シート1!$G$26="いいえ", "利用申請していない"), "")</f>
        <v/>
      </c>
      <c r="K284" s="36" t="str">
        <f>IF(O284 &lt;&gt; "", 記入用シート1!$G$27, "")</f>
        <v/>
      </c>
      <c r="L284" s="36" t="str" cm="1">
        <f t="array" ref="L284">IF(O284 &lt;&gt; "", _xlfn.IFS(記入用シート1!$G$28 = "はい", "発行できる", 記入用シート1!$G$28 = "いいえ", "発行できない"), "")</f>
        <v/>
      </c>
      <c r="M284" s="36" t="str" cm="1">
        <f t="array" ref="M284">IF(O284 &lt;&gt; "", _xlfn.IFS(記入用シート1!$G$31 = "はい", "LRA登録済", 記入用シート1!$G$31 = "いいえ", "LRA未登録"), "")</f>
        <v/>
      </c>
      <c r="N284" s="40" t="str">
        <f t="shared" si="5"/>
        <v/>
      </c>
      <c r="O284" s="36" t="str">
        <f>IF(記入用シート2!B560 &lt;&gt; "", 記入用シート2!B560, "")</f>
        <v/>
      </c>
      <c r="P284" s="36" t="str">
        <f>IF(記入用シート2!C560 &lt;&gt; "", 記入用シート2!C560, "")</f>
        <v/>
      </c>
      <c r="Q284" s="36" t="str">
        <f>IF(記入用シート2!D560 &lt;&gt; "", TEXT(記入用シート2!D560, "000000"), "")</f>
        <v/>
      </c>
      <c r="R284" s="36" t="str">
        <f>IF(記入用シート2!E560 &lt;&gt; "", 記入用シート2!E560, "")</f>
        <v/>
      </c>
      <c r="S284" s="36" t="str">
        <f>IF(記入用シート2!F560 &lt;&gt; "", 記入用シート2!F560, "")</f>
        <v/>
      </c>
      <c r="T284" s="36" t="str">
        <f>IF(記入用シート2!G560 &lt;&gt; "", 記入用シート2!G560, "")</f>
        <v/>
      </c>
      <c r="U284" s="36" t="str">
        <f>IF(記入用シート2!H560 &lt;&gt; "", 記入用シート2!H560, "")</f>
        <v/>
      </c>
    </row>
    <row r="285" spans="1:21" x14ac:dyDescent="0.4">
      <c r="A285" s="36" t="str">
        <f>IF(O285 &lt;&gt; "", TEXT(記入用シート1!$G$13, "0000000"), "")</f>
        <v/>
      </c>
      <c r="B285" s="36" t="str">
        <f>IF(O285 &lt;&gt; "", 記入用シート1!$G$14, "")</f>
        <v/>
      </c>
      <c r="C285" s="36" t="str">
        <f>IF(O285&lt;&gt;"", _xlfn.CONCAT(TEXT(_xlfn.XLOOKUP(B285, 'リスト　※入力不要です'!A:A, 'リスト　※入力不要です'!B:B), "00"), "1", A285), "")</f>
        <v/>
      </c>
      <c r="D285" s="36" t="str">
        <f>IF(O285 &lt;&gt; "", 記入用シート1!$G$15, "")</f>
        <v/>
      </c>
      <c r="E285" s="36" t="str">
        <f>IF(O285 &lt;&gt; "", IF(記入用シート1!$C$9 = "☑", "同意あり", "同意なし"), "")</f>
        <v/>
      </c>
      <c r="F285" s="36" t="str">
        <f>IF(O285 &lt;&gt; "", 記入用シート1!$G$19, "")</f>
        <v/>
      </c>
      <c r="G285" s="36" t="str">
        <f>IF(O285 &lt;&gt; "", 記入用シート1!$G$20, "")</f>
        <v/>
      </c>
      <c r="H285" s="37" t="str">
        <f>IF(O285 &lt;&gt; "", 記入用シート1!$G$21, "")</f>
        <v/>
      </c>
      <c r="I285" s="36" t="str">
        <f>IF(O285 &lt;&gt; "", 記入用シート1!$G$22, "")</f>
        <v/>
      </c>
      <c r="J285" s="36" t="str" cm="1">
        <f t="array" ref="J285">IF(O285 &lt;&gt; "", _xlfn.IFS(記入用シート1!$G$26="はい", "利用申請している", 記入用シート1!$G$26="いいえ", "利用申請していない"), "")</f>
        <v/>
      </c>
      <c r="K285" s="36" t="str">
        <f>IF(O285 &lt;&gt; "", 記入用シート1!$G$27, "")</f>
        <v/>
      </c>
      <c r="L285" s="36" t="str" cm="1">
        <f t="array" ref="L285">IF(O285 &lt;&gt; "", _xlfn.IFS(記入用シート1!$G$28 = "はい", "発行できる", 記入用シート1!$G$28 = "いいえ", "発行できない"), "")</f>
        <v/>
      </c>
      <c r="M285" s="36" t="str" cm="1">
        <f t="array" ref="M285">IF(O285 &lt;&gt; "", _xlfn.IFS(記入用シート1!$G$31 = "はい", "LRA登録済", 記入用シート1!$G$31 = "いいえ", "LRA未登録"), "")</f>
        <v/>
      </c>
      <c r="N285" s="40" t="str">
        <f t="shared" si="5"/>
        <v/>
      </c>
      <c r="O285" s="36" t="str">
        <f>IF(記入用シート2!B561 &lt;&gt; "", 記入用シート2!B561, "")</f>
        <v/>
      </c>
      <c r="P285" s="36" t="str">
        <f>IF(記入用シート2!C561 &lt;&gt; "", 記入用シート2!C561, "")</f>
        <v/>
      </c>
      <c r="Q285" s="36" t="str">
        <f>IF(記入用シート2!D561 &lt;&gt; "", TEXT(記入用シート2!D561, "000000"), "")</f>
        <v/>
      </c>
      <c r="R285" s="36" t="str">
        <f>IF(記入用シート2!E561 &lt;&gt; "", 記入用シート2!E561, "")</f>
        <v/>
      </c>
      <c r="S285" s="36" t="str">
        <f>IF(記入用シート2!F561 &lt;&gt; "", 記入用シート2!F561, "")</f>
        <v/>
      </c>
      <c r="T285" s="36" t="str">
        <f>IF(記入用シート2!G561 &lt;&gt; "", 記入用シート2!G561, "")</f>
        <v/>
      </c>
      <c r="U285" s="36" t="str">
        <f>IF(記入用シート2!H561 &lt;&gt; "", 記入用シート2!H561, "")</f>
        <v/>
      </c>
    </row>
    <row r="286" spans="1:21" x14ac:dyDescent="0.4">
      <c r="A286" s="36" t="str">
        <f>IF(O286 &lt;&gt; "", TEXT(記入用シート1!$G$13, "0000000"), "")</f>
        <v/>
      </c>
      <c r="B286" s="36" t="str">
        <f>IF(O286 &lt;&gt; "", 記入用シート1!$G$14, "")</f>
        <v/>
      </c>
      <c r="C286" s="36" t="str">
        <f>IF(O286&lt;&gt;"", _xlfn.CONCAT(TEXT(_xlfn.XLOOKUP(B286, 'リスト　※入力不要です'!A:A, 'リスト　※入力不要です'!B:B), "00"), "1", A286), "")</f>
        <v/>
      </c>
      <c r="D286" s="36" t="str">
        <f>IF(O286 &lt;&gt; "", 記入用シート1!$G$15, "")</f>
        <v/>
      </c>
      <c r="E286" s="36" t="str">
        <f>IF(O286 &lt;&gt; "", IF(記入用シート1!$C$9 = "☑", "同意あり", "同意なし"), "")</f>
        <v/>
      </c>
      <c r="F286" s="36" t="str">
        <f>IF(O286 &lt;&gt; "", 記入用シート1!$G$19, "")</f>
        <v/>
      </c>
      <c r="G286" s="36" t="str">
        <f>IF(O286 &lt;&gt; "", 記入用シート1!$G$20, "")</f>
        <v/>
      </c>
      <c r="H286" s="37" t="str">
        <f>IF(O286 &lt;&gt; "", 記入用シート1!$G$21, "")</f>
        <v/>
      </c>
      <c r="I286" s="36" t="str">
        <f>IF(O286 &lt;&gt; "", 記入用シート1!$G$22, "")</f>
        <v/>
      </c>
      <c r="J286" s="36" t="str" cm="1">
        <f t="array" ref="J286">IF(O286 &lt;&gt; "", _xlfn.IFS(記入用シート1!$G$26="はい", "利用申請している", 記入用シート1!$G$26="いいえ", "利用申請していない"), "")</f>
        <v/>
      </c>
      <c r="K286" s="36" t="str">
        <f>IF(O286 &lt;&gt; "", 記入用シート1!$G$27, "")</f>
        <v/>
      </c>
      <c r="L286" s="36" t="str" cm="1">
        <f t="array" ref="L286">IF(O286 &lt;&gt; "", _xlfn.IFS(記入用シート1!$G$28 = "はい", "発行できる", 記入用シート1!$G$28 = "いいえ", "発行できない"), "")</f>
        <v/>
      </c>
      <c r="M286" s="36" t="str" cm="1">
        <f t="array" ref="M286">IF(O286 &lt;&gt; "", _xlfn.IFS(記入用シート1!$G$31 = "はい", "LRA登録済", 記入用シート1!$G$31 = "いいえ", "LRA未登録"), "")</f>
        <v/>
      </c>
      <c r="N286" s="40" t="str">
        <f t="shared" si="5"/>
        <v/>
      </c>
      <c r="O286" s="36" t="str">
        <f>IF(記入用シート2!B562 &lt;&gt; "", 記入用シート2!B562, "")</f>
        <v/>
      </c>
      <c r="P286" s="36" t="str">
        <f>IF(記入用シート2!C562 &lt;&gt; "", 記入用シート2!C562, "")</f>
        <v/>
      </c>
      <c r="Q286" s="36" t="str">
        <f>IF(記入用シート2!D562 &lt;&gt; "", TEXT(記入用シート2!D562, "000000"), "")</f>
        <v/>
      </c>
      <c r="R286" s="36" t="str">
        <f>IF(記入用シート2!E562 &lt;&gt; "", 記入用シート2!E562, "")</f>
        <v/>
      </c>
      <c r="S286" s="36" t="str">
        <f>IF(記入用シート2!F562 &lt;&gt; "", 記入用シート2!F562, "")</f>
        <v/>
      </c>
      <c r="T286" s="36" t="str">
        <f>IF(記入用シート2!G562 &lt;&gt; "", 記入用シート2!G562, "")</f>
        <v/>
      </c>
      <c r="U286" s="36" t="str">
        <f>IF(記入用シート2!H562 &lt;&gt; "", 記入用シート2!H562, "")</f>
        <v/>
      </c>
    </row>
    <row r="287" spans="1:21" x14ac:dyDescent="0.4">
      <c r="A287" s="36" t="str">
        <f>IF(O287 &lt;&gt; "", TEXT(記入用シート1!$G$13, "0000000"), "")</f>
        <v/>
      </c>
      <c r="B287" s="36" t="str">
        <f>IF(O287 &lt;&gt; "", 記入用シート1!$G$14, "")</f>
        <v/>
      </c>
      <c r="C287" s="36" t="str">
        <f>IF(O287&lt;&gt;"", _xlfn.CONCAT(TEXT(_xlfn.XLOOKUP(B287, 'リスト　※入力不要です'!A:A, 'リスト　※入力不要です'!B:B), "00"), "1", A287), "")</f>
        <v/>
      </c>
      <c r="D287" s="36" t="str">
        <f>IF(O287 &lt;&gt; "", 記入用シート1!$G$15, "")</f>
        <v/>
      </c>
      <c r="E287" s="36" t="str">
        <f>IF(O287 &lt;&gt; "", IF(記入用シート1!$C$9 = "☑", "同意あり", "同意なし"), "")</f>
        <v/>
      </c>
      <c r="F287" s="36" t="str">
        <f>IF(O287 &lt;&gt; "", 記入用シート1!$G$19, "")</f>
        <v/>
      </c>
      <c r="G287" s="36" t="str">
        <f>IF(O287 &lt;&gt; "", 記入用シート1!$G$20, "")</f>
        <v/>
      </c>
      <c r="H287" s="37" t="str">
        <f>IF(O287 &lt;&gt; "", 記入用シート1!$G$21, "")</f>
        <v/>
      </c>
      <c r="I287" s="36" t="str">
        <f>IF(O287 &lt;&gt; "", 記入用シート1!$G$22, "")</f>
        <v/>
      </c>
      <c r="J287" s="36" t="str" cm="1">
        <f t="array" ref="J287">IF(O287 &lt;&gt; "", _xlfn.IFS(記入用シート1!$G$26="はい", "利用申請している", 記入用シート1!$G$26="いいえ", "利用申請していない"), "")</f>
        <v/>
      </c>
      <c r="K287" s="36" t="str">
        <f>IF(O287 &lt;&gt; "", 記入用シート1!$G$27, "")</f>
        <v/>
      </c>
      <c r="L287" s="36" t="str" cm="1">
        <f t="array" ref="L287">IF(O287 &lt;&gt; "", _xlfn.IFS(記入用シート1!$G$28 = "はい", "発行できる", 記入用シート1!$G$28 = "いいえ", "発行できない"), "")</f>
        <v/>
      </c>
      <c r="M287" s="36" t="str" cm="1">
        <f t="array" ref="M287">IF(O287 &lt;&gt; "", _xlfn.IFS(記入用シート1!$G$31 = "はい", "LRA登録済", 記入用シート1!$G$31 = "いいえ", "LRA未登録"), "")</f>
        <v/>
      </c>
      <c r="N287" s="40" t="str">
        <f t="shared" si="5"/>
        <v/>
      </c>
      <c r="O287" s="36" t="str">
        <f>IF(記入用シート2!B563 &lt;&gt; "", 記入用シート2!B563, "")</f>
        <v/>
      </c>
      <c r="P287" s="36" t="str">
        <f>IF(記入用シート2!C563 &lt;&gt; "", 記入用シート2!C563, "")</f>
        <v/>
      </c>
      <c r="Q287" s="36" t="str">
        <f>IF(記入用シート2!D563 &lt;&gt; "", TEXT(記入用シート2!D563, "000000"), "")</f>
        <v/>
      </c>
      <c r="R287" s="36" t="str">
        <f>IF(記入用シート2!E563 &lt;&gt; "", 記入用シート2!E563, "")</f>
        <v/>
      </c>
      <c r="S287" s="36" t="str">
        <f>IF(記入用シート2!F563 &lt;&gt; "", 記入用シート2!F563, "")</f>
        <v/>
      </c>
      <c r="T287" s="36" t="str">
        <f>IF(記入用シート2!G563 &lt;&gt; "", 記入用シート2!G563, "")</f>
        <v/>
      </c>
      <c r="U287" s="36" t="str">
        <f>IF(記入用シート2!H563 &lt;&gt; "", 記入用シート2!H563, "")</f>
        <v/>
      </c>
    </row>
    <row r="288" spans="1:21" x14ac:dyDescent="0.4">
      <c r="A288" s="36" t="str">
        <f>IF(O288 &lt;&gt; "", TEXT(記入用シート1!$G$13, "0000000"), "")</f>
        <v/>
      </c>
      <c r="B288" s="36" t="str">
        <f>IF(O288 &lt;&gt; "", 記入用シート1!$G$14, "")</f>
        <v/>
      </c>
      <c r="C288" s="36" t="str">
        <f>IF(O288&lt;&gt;"", _xlfn.CONCAT(TEXT(_xlfn.XLOOKUP(B288, 'リスト　※入力不要です'!A:A, 'リスト　※入力不要です'!B:B), "00"), "1", A288), "")</f>
        <v/>
      </c>
      <c r="D288" s="36" t="str">
        <f>IF(O288 &lt;&gt; "", 記入用シート1!$G$15, "")</f>
        <v/>
      </c>
      <c r="E288" s="36" t="str">
        <f>IF(O288 &lt;&gt; "", IF(記入用シート1!$C$9 = "☑", "同意あり", "同意なし"), "")</f>
        <v/>
      </c>
      <c r="F288" s="36" t="str">
        <f>IF(O288 &lt;&gt; "", 記入用シート1!$G$19, "")</f>
        <v/>
      </c>
      <c r="G288" s="36" t="str">
        <f>IF(O288 &lt;&gt; "", 記入用シート1!$G$20, "")</f>
        <v/>
      </c>
      <c r="H288" s="37" t="str">
        <f>IF(O288 &lt;&gt; "", 記入用シート1!$G$21, "")</f>
        <v/>
      </c>
      <c r="I288" s="36" t="str">
        <f>IF(O288 &lt;&gt; "", 記入用シート1!$G$22, "")</f>
        <v/>
      </c>
      <c r="J288" s="36" t="str" cm="1">
        <f t="array" ref="J288">IF(O288 &lt;&gt; "", _xlfn.IFS(記入用シート1!$G$26="はい", "利用申請している", 記入用シート1!$G$26="いいえ", "利用申請していない"), "")</f>
        <v/>
      </c>
      <c r="K288" s="36" t="str">
        <f>IF(O288 &lt;&gt; "", 記入用シート1!$G$27, "")</f>
        <v/>
      </c>
      <c r="L288" s="36" t="str" cm="1">
        <f t="array" ref="L288">IF(O288 &lt;&gt; "", _xlfn.IFS(記入用シート1!$G$28 = "はい", "発行できる", 記入用シート1!$G$28 = "いいえ", "発行できない"), "")</f>
        <v/>
      </c>
      <c r="M288" s="36" t="str" cm="1">
        <f t="array" ref="M288">IF(O288 &lt;&gt; "", _xlfn.IFS(記入用シート1!$G$31 = "はい", "LRA登録済", 記入用シート1!$G$31 = "いいえ", "LRA未登録"), "")</f>
        <v/>
      </c>
      <c r="N288" s="40" t="str">
        <f t="shared" si="5"/>
        <v/>
      </c>
      <c r="O288" s="36" t="str">
        <f>IF(記入用シート2!B564 &lt;&gt; "", 記入用シート2!B564, "")</f>
        <v/>
      </c>
      <c r="P288" s="36" t="str">
        <f>IF(記入用シート2!C564 &lt;&gt; "", 記入用シート2!C564, "")</f>
        <v/>
      </c>
      <c r="Q288" s="36" t="str">
        <f>IF(記入用シート2!D564 &lt;&gt; "", TEXT(記入用シート2!D564, "000000"), "")</f>
        <v/>
      </c>
      <c r="R288" s="36" t="str">
        <f>IF(記入用シート2!E564 &lt;&gt; "", 記入用シート2!E564, "")</f>
        <v/>
      </c>
      <c r="S288" s="36" t="str">
        <f>IF(記入用シート2!F564 &lt;&gt; "", 記入用シート2!F564, "")</f>
        <v/>
      </c>
      <c r="T288" s="36" t="str">
        <f>IF(記入用シート2!G564 &lt;&gt; "", 記入用シート2!G564, "")</f>
        <v/>
      </c>
      <c r="U288" s="36" t="str">
        <f>IF(記入用シート2!H564 &lt;&gt; "", 記入用シート2!H564, "")</f>
        <v/>
      </c>
    </row>
    <row r="289" spans="1:21" x14ac:dyDescent="0.4">
      <c r="A289" s="36" t="str">
        <f>IF(O289 &lt;&gt; "", TEXT(記入用シート1!$G$13, "0000000"), "")</f>
        <v/>
      </c>
      <c r="B289" s="36" t="str">
        <f>IF(O289 &lt;&gt; "", 記入用シート1!$G$14, "")</f>
        <v/>
      </c>
      <c r="C289" s="36" t="str">
        <f>IF(O289&lt;&gt;"", _xlfn.CONCAT(TEXT(_xlfn.XLOOKUP(B289, 'リスト　※入力不要です'!A:A, 'リスト　※入力不要です'!B:B), "00"), "1", A289), "")</f>
        <v/>
      </c>
      <c r="D289" s="36" t="str">
        <f>IF(O289 &lt;&gt; "", 記入用シート1!$G$15, "")</f>
        <v/>
      </c>
      <c r="E289" s="36" t="str">
        <f>IF(O289 &lt;&gt; "", IF(記入用シート1!$C$9 = "☑", "同意あり", "同意なし"), "")</f>
        <v/>
      </c>
      <c r="F289" s="36" t="str">
        <f>IF(O289 &lt;&gt; "", 記入用シート1!$G$19, "")</f>
        <v/>
      </c>
      <c r="G289" s="36" t="str">
        <f>IF(O289 &lt;&gt; "", 記入用シート1!$G$20, "")</f>
        <v/>
      </c>
      <c r="H289" s="37" t="str">
        <f>IF(O289 &lt;&gt; "", 記入用シート1!$G$21, "")</f>
        <v/>
      </c>
      <c r="I289" s="36" t="str">
        <f>IF(O289 &lt;&gt; "", 記入用シート1!$G$22, "")</f>
        <v/>
      </c>
      <c r="J289" s="36" t="str" cm="1">
        <f t="array" ref="J289">IF(O289 &lt;&gt; "", _xlfn.IFS(記入用シート1!$G$26="はい", "利用申請している", 記入用シート1!$G$26="いいえ", "利用申請していない"), "")</f>
        <v/>
      </c>
      <c r="K289" s="36" t="str">
        <f>IF(O289 &lt;&gt; "", 記入用シート1!$G$27, "")</f>
        <v/>
      </c>
      <c r="L289" s="36" t="str" cm="1">
        <f t="array" ref="L289">IF(O289 &lt;&gt; "", _xlfn.IFS(記入用シート1!$G$28 = "はい", "発行できる", 記入用シート1!$G$28 = "いいえ", "発行できない"), "")</f>
        <v/>
      </c>
      <c r="M289" s="36" t="str" cm="1">
        <f t="array" ref="M289">IF(O289 &lt;&gt; "", _xlfn.IFS(記入用シート1!$G$31 = "はい", "LRA登録済", 記入用シート1!$G$31 = "いいえ", "LRA未登録"), "")</f>
        <v/>
      </c>
      <c r="N289" s="40" t="str">
        <f t="shared" si="5"/>
        <v/>
      </c>
      <c r="O289" s="36" t="str">
        <f>IF(記入用シート2!B565 &lt;&gt; "", 記入用シート2!B565, "")</f>
        <v/>
      </c>
      <c r="P289" s="36" t="str">
        <f>IF(記入用シート2!C565 &lt;&gt; "", 記入用シート2!C565, "")</f>
        <v/>
      </c>
      <c r="Q289" s="36" t="str">
        <f>IF(記入用シート2!D565 &lt;&gt; "", TEXT(記入用シート2!D565, "000000"), "")</f>
        <v/>
      </c>
      <c r="R289" s="36" t="str">
        <f>IF(記入用シート2!E565 &lt;&gt; "", 記入用シート2!E565, "")</f>
        <v/>
      </c>
      <c r="S289" s="36" t="str">
        <f>IF(記入用シート2!F565 &lt;&gt; "", 記入用シート2!F565, "")</f>
        <v/>
      </c>
      <c r="T289" s="36" t="str">
        <f>IF(記入用シート2!G565 &lt;&gt; "", 記入用シート2!G565, "")</f>
        <v/>
      </c>
      <c r="U289" s="36" t="str">
        <f>IF(記入用シート2!H565 &lt;&gt; "", 記入用シート2!H565, "")</f>
        <v/>
      </c>
    </row>
    <row r="290" spans="1:21" x14ac:dyDescent="0.4">
      <c r="A290" s="36" t="str">
        <f>IF(O290 &lt;&gt; "", TEXT(記入用シート1!$G$13, "0000000"), "")</f>
        <v/>
      </c>
      <c r="B290" s="36" t="str">
        <f>IF(O290 &lt;&gt; "", 記入用シート1!$G$14, "")</f>
        <v/>
      </c>
      <c r="C290" s="36" t="str">
        <f>IF(O290&lt;&gt;"", _xlfn.CONCAT(TEXT(_xlfn.XLOOKUP(B290, 'リスト　※入力不要です'!A:A, 'リスト　※入力不要です'!B:B), "00"), "1", A290), "")</f>
        <v/>
      </c>
      <c r="D290" s="36" t="str">
        <f>IF(O290 &lt;&gt; "", 記入用シート1!$G$15, "")</f>
        <v/>
      </c>
      <c r="E290" s="36" t="str">
        <f>IF(O290 &lt;&gt; "", IF(記入用シート1!$C$9 = "☑", "同意あり", "同意なし"), "")</f>
        <v/>
      </c>
      <c r="F290" s="36" t="str">
        <f>IF(O290 &lt;&gt; "", 記入用シート1!$G$19, "")</f>
        <v/>
      </c>
      <c r="G290" s="36" t="str">
        <f>IF(O290 &lt;&gt; "", 記入用シート1!$G$20, "")</f>
        <v/>
      </c>
      <c r="H290" s="37" t="str">
        <f>IF(O290 &lt;&gt; "", 記入用シート1!$G$21, "")</f>
        <v/>
      </c>
      <c r="I290" s="36" t="str">
        <f>IF(O290 &lt;&gt; "", 記入用シート1!$G$22, "")</f>
        <v/>
      </c>
      <c r="J290" s="36" t="str" cm="1">
        <f t="array" ref="J290">IF(O290 &lt;&gt; "", _xlfn.IFS(記入用シート1!$G$26="はい", "利用申請している", 記入用シート1!$G$26="いいえ", "利用申請していない"), "")</f>
        <v/>
      </c>
      <c r="K290" s="36" t="str">
        <f>IF(O290 &lt;&gt; "", 記入用シート1!$G$27, "")</f>
        <v/>
      </c>
      <c r="L290" s="36" t="str" cm="1">
        <f t="array" ref="L290">IF(O290 &lt;&gt; "", _xlfn.IFS(記入用シート1!$G$28 = "はい", "発行できる", 記入用シート1!$G$28 = "いいえ", "発行できない"), "")</f>
        <v/>
      </c>
      <c r="M290" s="36" t="str" cm="1">
        <f t="array" ref="M290">IF(O290 &lt;&gt; "", _xlfn.IFS(記入用シート1!$G$31 = "はい", "LRA登録済", 記入用シート1!$G$31 = "いいえ", "LRA未登録"), "")</f>
        <v/>
      </c>
      <c r="N290" s="40" t="str">
        <f t="shared" si="5"/>
        <v/>
      </c>
      <c r="O290" s="36" t="str">
        <f>IF(記入用シート2!B566 &lt;&gt; "", 記入用シート2!B566, "")</f>
        <v/>
      </c>
      <c r="P290" s="36" t="str">
        <f>IF(記入用シート2!C566 &lt;&gt; "", 記入用シート2!C566, "")</f>
        <v/>
      </c>
      <c r="Q290" s="36" t="str">
        <f>IF(記入用シート2!D566 &lt;&gt; "", TEXT(記入用シート2!D566, "000000"), "")</f>
        <v/>
      </c>
      <c r="R290" s="36" t="str">
        <f>IF(記入用シート2!E566 &lt;&gt; "", 記入用シート2!E566, "")</f>
        <v/>
      </c>
      <c r="S290" s="36" t="str">
        <f>IF(記入用シート2!F566 &lt;&gt; "", 記入用シート2!F566, "")</f>
        <v/>
      </c>
      <c r="T290" s="36" t="str">
        <f>IF(記入用シート2!G566 &lt;&gt; "", 記入用シート2!G566, "")</f>
        <v/>
      </c>
      <c r="U290" s="36" t="str">
        <f>IF(記入用シート2!H566 &lt;&gt; "", 記入用シート2!H566, "")</f>
        <v/>
      </c>
    </row>
    <row r="291" spans="1:21" x14ac:dyDescent="0.4">
      <c r="A291" s="36" t="str">
        <f>IF(O291 &lt;&gt; "", TEXT(記入用シート1!$G$13, "0000000"), "")</f>
        <v/>
      </c>
      <c r="B291" s="36" t="str">
        <f>IF(O291 &lt;&gt; "", 記入用シート1!$G$14, "")</f>
        <v/>
      </c>
      <c r="C291" s="36" t="str">
        <f>IF(O291&lt;&gt;"", _xlfn.CONCAT(TEXT(_xlfn.XLOOKUP(B291, 'リスト　※入力不要です'!A:A, 'リスト　※入力不要です'!B:B), "00"), "1", A291), "")</f>
        <v/>
      </c>
      <c r="D291" s="36" t="str">
        <f>IF(O291 &lt;&gt; "", 記入用シート1!$G$15, "")</f>
        <v/>
      </c>
      <c r="E291" s="36" t="str">
        <f>IF(O291 &lt;&gt; "", IF(記入用シート1!$C$9 = "☑", "同意あり", "同意なし"), "")</f>
        <v/>
      </c>
      <c r="F291" s="36" t="str">
        <f>IF(O291 &lt;&gt; "", 記入用シート1!$G$19, "")</f>
        <v/>
      </c>
      <c r="G291" s="36" t="str">
        <f>IF(O291 &lt;&gt; "", 記入用シート1!$G$20, "")</f>
        <v/>
      </c>
      <c r="H291" s="37" t="str">
        <f>IF(O291 &lt;&gt; "", 記入用シート1!$G$21, "")</f>
        <v/>
      </c>
      <c r="I291" s="36" t="str">
        <f>IF(O291 &lt;&gt; "", 記入用シート1!$G$22, "")</f>
        <v/>
      </c>
      <c r="J291" s="36" t="str" cm="1">
        <f t="array" ref="J291">IF(O291 &lt;&gt; "", _xlfn.IFS(記入用シート1!$G$26="はい", "利用申請している", 記入用シート1!$G$26="いいえ", "利用申請していない"), "")</f>
        <v/>
      </c>
      <c r="K291" s="36" t="str">
        <f>IF(O291 &lt;&gt; "", 記入用シート1!$G$27, "")</f>
        <v/>
      </c>
      <c r="L291" s="36" t="str" cm="1">
        <f t="array" ref="L291">IF(O291 &lt;&gt; "", _xlfn.IFS(記入用シート1!$G$28 = "はい", "発行できる", 記入用シート1!$G$28 = "いいえ", "発行できない"), "")</f>
        <v/>
      </c>
      <c r="M291" s="36" t="str" cm="1">
        <f t="array" ref="M291">IF(O291 &lt;&gt; "", _xlfn.IFS(記入用シート1!$G$31 = "はい", "LRA登録済", 記入用シート1!$G$31 = "いいえ", "LRA未登録"), "")</f>
        <v/>
      </c>
      <c r="N291" s="40" t="str">
        <f t="shared" si="5"/>
        <v/>
      </c>
      <c r="O291" s="36" t="str">
        <f>IF(記入用シート2!B567 &lt;&gt; "", 記入用シート2!B567, "")</f>
        <v/>
      </c>
      <c r="P291" s="36" t="str">
        <f>IF(記入用シート2!C567 &lt;&gt; "", 記入用シート2!C567, "")</f>
        <v/>
      </c>
      <c r="Q291" s="36" t="str">
        <f>IF(記入用シート2!D567 &lt;&gt; "", TEXT(記入用シート2!D567, "000000"), "")</f>
        <v/>
      </c>
      <c r="R291" s="36" t="str">
        <f>IF(記入用シート2!E567 &lt;&gt; "", 記入用シート2!E567, "")</f>
        <v/>
      </c>
      <c r="S291" s="36" t="str">
        <f>IF(記入用シート2!F567 &lt;&gt; "", 記入用シート2!F567, "")</f>
        <v/>
      </c>
      <c r="T291" s="36" t="str">
        <f>IF(記入用シート2!G567 &lt;&gt; "", 記入用シート2!G567, "")</f>
        <v/>
      </c>
      <c r="U291" s="36" t="str">
        <f>IF(記入用シート2!H567 &lt;&gt; "", 記入用シート2!H567, "")</f>
        <v/>
      </c>
    </row>
    <row r="292" spans="1:21" x14ac:dyDescent="0.4">
      <c r="A292" s="36" t="str">
        <f>IF(O292 &lt;&gt; "", TEXT(記入用シート1!$G$13, "0000000"), "")</f>
        <v/>
      </c>
      <c r="B292" s="36" t="str">
        <f>IF(O292 &lt;&gt; "", 記入用シート1!$G$14, "")</f>
        <v/>
      </c>
      <c r="C292" s="36" t="str">
        <f>IF(O292&lt;&gt;"", _xlfn.CONCAT(TEXT(_xlfn.XLOOKUP(B292, 'リスト　※入力不要です'!A:A, 'リスト　※入力不要です'!B:B), "00"), "1", A292), "")</f>
        <v/>
      </c>
      <c r="D292" s="36" t="str">
        <f>IF(O292 &lt;&gt; "", 記入用シート1!$G$15, "")</f>
        <v/>
      </c>
      <c r="E292" s="36" t="str">
        <f>IF(O292 &lt;&gt; "", IF(記入用シート1!$C$9 = "☑", "同意あり", "同意なし"), "")</f>
        <v/>
      </c>
      <c r="F292" s="36" t="str">
        <f>IF(O292 &lt;&gt; "", 記入用シート1!$G$19, "")</f>
        <v/>
      </c>
      <c r="G292" s="36" t="str">
        <f>IF(O292 &lt;&gt; "", 記入用シート1!$G$20, "")</f>
        <v/>
      </c>
      <c r="H292" s="37" t="str">
        <f>IF(O292 &lt;&gt; "", 記入用シート1!$G$21, "")</f>
        <v/>
      </c>
      <c r="I292" s="36" t="str">
        <f>IF(O292 &lt;&gt; "", 記入用シート1!$G$22, "")</f>
        <v/>
      </c>
      <c r="J292" s="36" t="str" cm="1">
        <f t="array" ref="J292">IF(O292 &lt;&gt; "", _xlfn.IFS(記入用シート1!$G$26="はい", "利用申請している", 記入用シート1!$G$26="いいえ", "利用申請していない"), "")</f>
        <v/>
      </c>
      <c r="K292" s="36" t="str">
        <f>IF(O292 &lt;&gt; "", 記入用シート1!$G$27, "")</f>
        <v/>
      </c>
      <c r="L292" s="36" t="str" cm="1">
        <f t="array" ref="L292">IF(O292 &lt;&gt; "", _xlfn.IFS(記入用シート1!$G$28 = "はい", "発行できる", 記入用シート1!$G$28 = "いいえ", "発行できない"), "")</f>
        <v/>
      </c>
      <c r="M292" s="36" t="str" cm="1">
        <f t="array" ref="M292">IF(O292 &lt;&gt; "", _xlfn.IFS(記入用シート1!$G$31 = "はい", "LRA登録済", 記入用シート1!$G$31 = "いいえ", "LRA未登録"), "")</f>
        <v/>
      </c>
      <c r="N292" s="40" t="str">
        <f t="shared" si="5"/>
        <v/>
      </c>
      <c r="O292" s="36" t="str">
        <f>IF(記入用シート2!B568 &lt;&gt; "", 記入用シート2!B568, "")</f>
        <v/>
      </c>
      <c r="P292" s="36" t="str">
        <f>IF(記入用シート2!C568 &lt;&gt; "", 記入用シート2!C568, "")</f>
        <v/>
      </c>
      <c r="Q292" s="36" t="str">
        <f>IF(記入用シート2!D568 &lt;&gt; "", TEXT(記入用シート2!D568, "000000"), "")</f>
        <v/>
      </c>
      <c r="R292" s="36" t="str">
        <f>IF(記入用シート2!E568 &lt;&gt; "", 記入用シート2!E568, "")</f>
        <v/>
      </c>
      <c r="S292" s="36" t="str">
        <f>IF(記入用シート2!F568 &lt;&gt; "", 記入用シート2!F568, "")</f>
        <v/>
      </c>
      <c r="T292" s="36" t="str">
        <f>IF(記入用シート2!G568 &lt;&gt; "", 記入用シート2!G568, "")</f>
        <v/>
      </c>
      <c r="U292" s="36" t="str">
        <f>IF(記入用シート2!H568 &lt;&gt; "", 記入用シート2!H568, "")</f>
        <v/>
      </c>
    </row>
    <row r="293" spans="1:21" x14ac:dyDescent="0.4">
      <c r="A293" s="36" t="str">
        <f>IF(O293 &lt;&gt; "", TEXT(記入用シート1!$G$13, "0000000"), "")</f>
        <v/>
      </c>
      <c r="B293" s="36" t="str">
        <f>IF(O293 &lt;&gt; "", 記入用シート1!$G$14, "")</f>
        <v/>
      </c>
      <c r="C293" s="36" t="str">
        <f>IF(O293&lt;&gt;"", _xlfn.CONCAT(TEXT(_xlfn.XLOOKUP(B293, 'リスト　※入力不要です'!A:A, 'リスト　※入力不要です'!B:B), "00"), "1", A293), "")</f>
        <v/>
      </c>
      <c r="D293" s="36" t="str">
        <f>IF(O293 &lt;&gt; "", 記入用シート1!$G$15, "")</f>
        <v/>
      </c>
      <c r="E293" s="36" t="str">
        <f>IF(O293 &lt;&gt; "", IF(記入用シート1!$C$9 = "☑", "同意あり", "同意なし"), "")</f>
        <v/>
      </c>
      <c r="F293" s="36" t="str">
        <f>IF(O293 &lt;&gt; "", 記入用シート1!$G$19, "")</f>
        <v/>
      </c>
      <c r="G293" s="36" t="str">
        <f>IF(O293 &lt;&gt; "", 記入用シート1!$G$20, "")</f>
        <v/>
      </c>
      <c r="H293" s="37" t="str">
        <f>IF(O293 &lt;&gt; "", 記入用シート1!$G$21, "")</f>
        <v/>
      </c>
      <c r="I293" s="36" t="str">
        <f>IF(O293 &lt;&gt; "", 記入用シート1!$G$22, "")</f>
        <v/>
      </c>
      <c r="J293" s="36" t="str" cm="1">
        <f t="array" ref="J293">IF(O293 &lt;&gt; "", _xlfn.IFS(記入用シート1!$G$26="はい", "利用申請している", 記入用シート1!$G$26="いいえ", "利用申請していない"), "")</f>
        <v/>
      </c>
      <c r="K293" s="36" t="str">
        <f>IF(O293 &lt;&gt; "", 記入用シート1!$G$27, "")</f>
        <v/>
      </c>
      <c r="L293" s="36" t="str" cm="1">
        <f t="array" ref="L293">IF(O293 &lt;&gt; "", _xlfn.IFS(記入用シート1!$G$28 = "はい", "発行できる", 記入用シート1!$G$28 = "いいえ", "発行できない"), "")</f>
        <v/>
      </c>
      <c r="M293" s="36" t="str" cm="1">
        <f t="array" ref="M293">IF(O293 &lt;&gt; "", _xlfn.IFS(記入用シート1!$G$31 = "はい", "LRA登録済", 記入用シート1!$G$31 = "いいえ", "LRA未登録"), "")</f>
        <v/>
      </c>
      <c r="N293" s="40" t="str">
        <f t="shared" si="5"/>
        <v/>
      </c>
      <c r="O293" s="36" t="str">
        <f>IF(記入用シート2!B569 &lt;&gt; "", 記入用シート2!B569, "")</f>
        <v/>
      </c>
      <c r="P293" s="36" t="str">
        <f>IF(記入用シート2!C569 &lt;&gt; "", 記入用シート2!C569, "")</f>
        <v/>
      </c>
      <c r="Q293" s="36" t="str">
        <f>IF(記入用シート2!D569 &lt;&gt; "", TEXT(記入用シート2!D569, "000000"), "")</f>
        <v/>
      </c>
      <c r="R293" s="36" t="str">
        <f>IF(記入用シート2!E569 &lt;&gt; "", 記入用シート2!E569, "")</f>
        <v/>
      </c>
      <c r="S293" s="36" t="str">
        <f>IF(記入用シート2!F569 &lt;&gt; "", 記入用シート2!F569, "")</f>
        <v/>
      </c>
      <c r="T293" s="36" t="str">
        <f>IF(記入用シート2!G569 &lt;&gt; "", 記入用シート2!G569, "")</f>
        <v/>
      </c>
      <c r="U293" s="36" t="str">
        <f>IF(記入用シート2!H569 &lt;&gt; "", 記入用シート2!H569, "")</f>
        <v/>
      </c>
    </row>
    <row r="294" spans="1:21" x14ac:dyDescent="0.4">
      <c r="A294" s="36" t="str">
        <f>IF(O294 &lt;&gt; "", TEXT(記入用シート1!$G$13, "0000000"), "")</f>
        <v/>
      </c>
      <c r="B294" s="36" t="str">
        <f>IF(O294 &lt;&gt; "", 記入用シート1!$G$14, "")</f>
        <v/>
      </c>
      <c r="C294" s="36" t="str">
        <f>IF(O294&lt;&gt;"", _xlfn.CONCAT(TEXT(_xlfn.XLOOKUP(B294, 'リスト　※入力不要です'!A:A, 'リスト　※入力不要です'!B:B), "00"), "1", A294), "")</f>
        <v/>
      </c>
      <c r="D294" s="36" t="str">
        <f>IF(O294 &lt;&gt; "", 記入用シート1!$G$15, "")</f>
        <v/>
      </c>
      <c r="E294" s="36" t="str">
        <f>IF(O294 &lt;&gt; "", IF(記入用シート1!$C$9 = "☑", "同意あり", "同意なし"), "")</f>
        <v/>
      </c>
      <c r="F294" s="36" t="str">
        <f>IF(O294 &lt;&gt; "", 記入用シート1!$G$19, "")</f>
        <v/>
      </c>
      <c r="G294" s="36" t="str">
        <f>IF(O294 &lt;&gt; "", 記入用シート1!$G$20, "")</f>
        <v/>
      </c>
      <c r="H294" s="37" t="str">
        <f>IF(O294 &lt;&gt; "", 記入用シート1!$G$21, "")</f>
        <v/>
      </c>
      <c r="I294" s="36" t="str">
        <f>IF(O294 &lt;&gt; "", 記入用シート1!$G$22, "")</f>
        <v/>
      </c>
      <c r="J294" s="36" t="str" cm="1">
        <f t="array" ref="J294">IF(O294 &lt;&gt; "", _xlfn.IFS(記入用シート1!$G$26="はい", "利用申請している", 記入用シート1!$G$26="いいえ", "利用申請していない"), "")</f>
        <v/>
      </c>
      <c r="K294" s="36" t="str">
        <f>IF(O294 &lt;&gt; "", 記入用シート1!$G$27, "")</f>
        <v/>
      </c>
      <c r="L294" s="36" t="str" cm="1">
        <f t="array" ref="L294">IF(O294 &lt;&gt; "", _xlfn.IFS(記入用シート1!$G$28 = "はい", "発行できる", 記入用シート1!$G$28 = "いいえ", "発行できない"), "")</f>
        <v/>
      </c>
      <c r="M294" s="36" t="str" cm="1">
        <f t="array" ref="M294">IF(O294 &lt;&gt; "", _xlfn.IFS(記入用シート1!$G$31 = "はい", "LRA登録済", 記入用シート1!$G$31 = "いいえ", "LRA未登録"), "")</f>
        <v/>
      </c>
      <c r="N294" s="40" t="str">
        <f t="shared" si="5"/>
        <v/>
      </c>
      <c r="O294" s="36" t="str">
        <f>IF(記入用シート2!B570 &lt;&gt; "", 記入用シート2!B570, "")</f>
        <v/>
      </c>
      <c r="P294" s="36" t="str">
        <f>IF(記入用シート2!C570 &lt;&gt; "", 記入用シート2!C570, "")</f>
        <v/>
      </c>
      <c r="Q294" s="36" t="str">
        <f>IF(記入用シート2!D570 &lt;&gt; "", TEXT(記入用シート2!D570, "000000"), "")</f>
        <v/>
      </c>
      <c r="R294" s="36" t="str">
        <f>IF(記入用シート2!E570 &lt;&gt; "", 記入用シート2!E570, "")</f>
        <v/>
      </c>
      <c r="S294" s="36" t="str">
        <f>IF(記入用シート2!F570 &lt;&gt; "", 記入用シート2!F570, "")</f>
        <v/>
      </c>
      <c r="T294" s="36" t="str">
        <f>IF(記入用シート2!G570 &lt;&gt; "", 記入用シート2!G570, "")</f>
        <v/>
      </c>
      <c r="U294" s="36" t="str">
        <f>IF(記入用シート2!H570 &lt;&gt; "", 記入用シート2!H570, "")</f>
        <v/>
      </c>
    </row>
    <row r="295" spans="1:21" x14ac:dyDescent="0.4">
      <c r="A295" s="36" t="str">
        <f>IF(O295 &lt;&gt; "", TEXT(記入用シート1!$G$13, "0000000"), "")</f>
        <v/>
      </c>
      <c r="B295" s="36" t="str">
        <f>IF(O295 &lt;&gt; "", 記入用シート1!$G$14, "")</f>
        <v/>
      </c>
      <c r="C295" s="36" t="str">
        <f>IF(O295&lt;&gt;"", _xlfn.CONCAT(TEXT(_xlfn.XLOOKUP(B295, 'リスト　※入力不要です'!A:A, 'リスト　※入力不要です'!B:B), "00"), "1", A295), "")</f>
        <v/>
      </c>
      <c r="D295" s="36" t="str">
        <f>IF(O295 &lt;&gt; "", 記入用シート1!$G$15, "")</f>
        <v/>
      </c>
      <c r="E295" s="36" t="str">
        <f>IF(O295 &lt;&gt; "", IF(記入用シート1!$C$9 = "☑", "同意あり", "同意なし"), "")</f>
        <v/>
      </c>
      <c r="F295" s="36" t="str">
        <f>IF(O295 &lt;&gt; "", 記入用シート1!$G$19, "")</f>
        <v/>
      </c>
      <c r="G295" s="36" t="str">
        <f>IF(O295 &lt;&gt; "", 記入用シート1!$G$20, "")</f>
        <v/>
      </c>
      <c r="H295" s="37" t="str">
        <f>IF(O295 &lt;&gt; "", 記入用シート1!$G$21, "")</f>
        <v/>
      </c>
      <c r="I295" s="36" t="str">
        <f>IF(O295 &lt;&gt; "", 記入用シート1!$G$22, "")</f>
        <v/>
      </c>
      <c r="J295" s="36" t="str" cm="1">
        <f t="array" ref="J295">IF(O295 &lt;&gt; "", _xlfn.IFS(記入用シート1!$G$26="はい", "利用申請している", 記入用シート1!$G$26="いいえ", "利用申請していない"), "")</f>
        <v/>
      </c>
      <c r="K295" s="36" t="str">
        <f>IF(O295 &lt;&gt; "", 記入用シート1!$G$27, "")</f>
        <v/>
      </c>
      <c r="L295" s="36" t="str" cm="1">
        <f t="array" ref="L295">IF(O295 &lt;&gt; "", _xlfn.IFS(記入用シート1!$G$28 = "はい", "発行できる", 記入用シート1!$G$28 = "いいえ", "発行できない"), "")</f>
        <v/>
      </c>
      <c r="M295" s="36" t="str" cm="1">
        <f t="array" ref="M295">IF(O295 &lt;&gt; "", _xlfn.IFS(記入用シート1!$G$31 = "はい", "LRA登録済", 記入用シート1!$G$31 = "いいえ", "LRA未登録"), "")</f>
        <v/>
      </c>
      <c r="N295" s="40" t="str">
        <f t="shared" si="5"/>
        <v/>
      </c>
      <c r="O295" s="36" t="str">
        <f>IF(記入用シート2!B571 &lt;&gt; "", 記入用シート2!B571, "")</f>
        <v/>
      </c>
      <c r="P295" s="36" t="str">
        <f>IF(記入用シート2!C571 &lt;&gt; "", 記入用シート2!C571, "")</f>
        <v/>
      </c>
      <c r="Q295" s="36" t="str">
        <f>IF(記入用シート2!D571 &lt;&gt; "", TEXT(記入用シート2!D571, "000000"), "")</f>
        <v/>
      </c>
      <c r="R295" s="36" t="str">
        <f>IF(記入用シート2!E571 &lt;&gt; "", 記入用シート2!E571, "")</f>
        <v/>
      </c>
      <c r="S295" s="36" t="str">
        <f>IF(記入用シート2!F571 &lt;&gt; "", 記入用シート2!F571, "")</f>
        <v/>
      </c>
      <c r="T295" s="36" t="str">
        <f>IF(記入用シート2!G571 &lt;&gt; "", 記入用シート2!G571, "")</f>
        <v/>
      </c>
      <c r="U295" s="36" t="str">
        <f>IF(記入用シート2!H571 &lt;&gt; "", 記入用シート2!H571, "")</f>
        <v/>
      </c>
    </row>
    <row r="296" spans="1:21" x14ac:dyDescent="0.4">
      <c r="A296" s="36" t="str">
        <f>IF(O296 &lt;&gt; "", TEXT(記入用シート1!$G$13, "0000000"), "")</f>
        <v/>
      </c>
      <c r="B296" s="36" t="str">
        <f>IF(O296 &lt;&gt; "", 記入用シート1!$G$14, "")</f>
        <v/>
      </c>
      <c r="C296" s="36" t="str">
        <f>IF(O296&lt;&gt;"", _xlfn.CONCAT(TEXT(_xlfn.XLOOKUP(B296, 'リスト　※入力不要です'!A:A, 'リスト　※入力不要です'!B:B), "00"), "1", A296), "")</f>
        <v/>
      </c>
      <c r="D296" s="36" t="str">
        <f>IF(O296 &lt;&gt; "", 記入用シート1!$G$15, "")</f>
        <v/>
      </c>
      <c r="E296" s="36" t="str">
        <f>IF(O296 &lt;&gt; "", IF(記入用シート1!$C$9 = "☑", "同意あり", "同意なし"), "")</f>
        <v/>
      </c>
      <c r="F296" s="36" t="str">
        <f>IF(O296 &lt;&gt; "", 記入用シート1!$G$19, "")</f>
        <v/>
      </c>
      <c r="G296" s="36" t="str">
        <f>IF(O296 &lt;&gt; "", 記入用シート1!$G$20, "")</f>
        <v/>
      </c>
      <c r="H296" s="37" t="str">
        <f>IF(O296 &lt;&gt; "", 記入用シート1!$G$21, "")</f>
        <v/>
      </c>
      <c r="I296" s="36" t="str">
        <f>IF(O296 &lt;&gt; "", 記入用シート1!$G$22, "")</f>
        <v/>
      </c>
      <c r="J296" s="36" t="str" cm="1">
        <f t="array" ref="J296">IF(O296 &lt;&gt; "", _xlfn.IFS(記入用シート1!$G$26="はい", "利用申請している", 記入用シート1!$G$26="いいえ", "利用申請していない"), "")</f>
        <v/>
      </c>
      <c r="K296" s="36" t="str">
        <f>IF(O296 &lt;&gt; "", 記入用シート1!$G$27, "")</f>
        <v/>
      </c>
      <c r="L296" s="36" t="str" cm="1">
        <f t="array" ref="L296">IF(O296 &lt;&gt; "", _xlfn.IFS(記入用シート1!$G$28 = "はい", "発行できる", 記入用シート1!$G$28 = "いいえ", "発行できない"), "")</f>
        <v/>
      </c>
      <c r="M296" s="36" t="str" cm="1">
        <f t="array" ref="M296">IF(O296 &lt;&gt; "", _xlfn.IFS(記入用シート1!$G$31 = "はい", "LRA登録済", 記入用シート1!$G$31 = "いいえ", "LRA未登録"), "")</f>
        <v/>
      </c>
      <c r="N296" s="40" t="str">
        <f t="shared" si="5"/>
        <v/>
      </c>
      <c r="O296" s="36" t="str">
        <f>IF(記入用シート2!B572 &lt;&gt; "", 記入用シート2!B572, "")</f>
        <v/>
      </c>
      <c r="P296" s="36" t="str">
        <f>IF(記入用シート2!C572 &lt;&gt; "", 記入用シート2!C572, "")</f>
        <v/>
      </c>
      <c r="Q296" s="36" t="str">
        <f>IF(記入用シート2!D572 &lt;&gt; "", TEXT(記入用シート2!D572, "000000"), "")</f>
        <v/>
      </c>
      <c r="R296" s="36" t="str">
        <f>IF(記入用シート2!E572 &lt;&gt; "", 記入用シート2!E572, "")</f>
        <v/>
      </c>
      <c r="S296" s="36" t="str">
        <f>IF(記入用シート2!F572 &lt;&gt; "", 記入用シート2!F572, "")</f>
        <v/>
      </c>
      <c r="T296" s="36" t="str">
        <f>IF(記入用シート2!G572 &lt;&gt; "", 記入用シート2!G572, "")</f>
        <v/>
      </c>
      <c r="U296" s="36" t="str">
        <f>IF(記入用シート2!H572 &lt;&gt; "", 記入用シート2!H572, "")</f>
        <v/>
      </c>
    </row>
    <row r="297" spans="1:21" x14ac:dyDescent="0.4">
      <c r="A297" s="36" t="str">
        <f>IF(O297 &lt;&gt; "", TEXT(記入用シート1!$G$13, "0000000"), "")</f>
        <v/>
      </c>
      <c r="B297" s="36" t="str">
        <f>IF(O297 &lt;&gt; "", 記入用シート1!$G$14, "")</f>
        <v/>
      </c>
      <c r="C297" s="36" t="str">
        <f>IF(O297&lt;&gt;"", _xlfn.CONCAT(TEXT(_xlfn.XLOOKUP(B297, 'リスト　※入力不要です'!A:A, 'リスト　※入力不要です'!B:B), "00"), "1", A297), "")</f>
        <v/>
      </c>
      <c r="D297" s="36" t="str">
        <f>IF(O297 &lt;&gt; "", 記入用シート1!$G$15, "")</f>
        <v/>
      </c>
      <c r="E297" s="36" t="str">
        <f>IF(O297 &lt;&gt; "", IF(記入用シート1!$C$9 = "☑", "同意あり", "同意なし"), "")</f>
        <v/>
      </c>
      <c r="F297" s="36" t="str">
        <f>IF(O297 &lt;&gt; "", 記入用シート1!$G$19, "")</f>
        <v/>
      </c>
      <c r="G297" s="36" t="str">
        <f>IF(O297 &lt;&gt; "", 記入用シート1!$G$20, "")</f>
        <v/>
      </c>
      <c r="H297" s="37" t="str">
        <f>IF(O297 &lt;&gt; "", 記入用シート1!$G$21, "")</f>
        <v/>
      </c>
      <c r="I297" s="36" t="str">
        <f>IF(O297 &lt;&gt; "", 記入用シート1!$G$22, "")</f>
        <v/>
      </c>
      <c r="J297" s="36" t="str" cm="1">
        <f t="array" ref="J297">IF(O297 &lt;&gt; "", _xlfn.IFS(記入用シート1!$G$26="はい", "利用申請している", 記入用シート1!$G$26="いいえ", "利用申請していない"), "")</f>
        <v/>
      </c>
      <c r="K297" s="36" t="str">
        <f>IF(O297 &lt;&gt; "", 記入用シート1!$G$27, "")</f>
        <v/>
      </c>
      <c r="L297" s="36" t="str" cm="1">
        <f t="array" ref="L297">IF(O297 &lt;&gt; "", _xlfn.IFS(記入用シート1!$G$28 = "はい", "発行できる", 記入用シート1!$G$28 = "いいえ", "発行できない"), "")</f>
        <v/>
      </c>
      <c r="M297" s="36" t="str" cm="1">
        <f t="array" ref="M297">IF(O297 &lt;&gt; "", _xlfn.IFS(記入用シート1!$G$31 = "はい", "LRA登録済", 記入用シート1!$G$31 = "いいえ", "LRA未登録"), "")</f>
        <v/>
      </c>
      <c r="N297" s="40" t="str">
        <f t="shared" si="5"/>
        <v/>
      </c>
      <c r="O297" s="36" t="str">
        <f>IF(記入用シート2!B573 &lt;&gt; "", 記入用シート2!B573, "")</f>
        <v/>
      </c>
      <c r="P297" s="36" t="str">
        <f>IF(記入用シート2!C573 &lt;&gt; "", 記入用シート2!C573, "")</f>
        <v/>
      </c>
      <c r="Q297" s="36" t="str">
        <f>IF(記入用シート2!D573 &lt;&gt; "", TEXT(記入用シート2!D573, "000000"), "")</f>
        <v/>
      </c>
      <c r="R297" s="36" t="str">
        <f>IF(記入用シート2!E573 &lt;&gt; "", 記入用シート2!E573, "")</f>
        <v/>
      </c>
      <c r="S297" s="36" t="str">
        <f>IF(記入用シート2!F573 &lt;&gt; "", 記入用シート2!F573, "")</f>
        <v/>
      </c>
      <c r="T297" s="36" t="str">
        <f>IF(記入用シート2!G573 &lt;&gt; "", 記入用シート2!G573, "")</f>
        <v/>
      </c>
      <c r="U297" s="36" t="str">
        <f>IF(記入用シート2!H573 &lt;&gt; "", 記入用シート2!H573, "")</f>
        <v/>
      </c>
    </row>
    <row r="298" spans="1:21" x14ac:dyDescent="0.4">
      <c r="A298" s="36" t="str">
        <f>IF(O298 &lt;&gt; "", TEXT(記入用シート1!$G$13, "0000000"), "")</f>
        <v/>
      </c>
      <c r="B298" s="36" t="str">
        <f>IF(O298 &lt;&gt; "", 記入用シート1!$G$14, "")</f>
        <v/>
      </c>
      <c r="C298" s="36" t="str">
        <f>IF(O298&lt;&gt;"", _xlfn.CONCAT(TEXT(_xlfn.XLOOKUP(B298, 'リスト　※入力不要です'!A:A, 'リスト　※入力不要です'!B:B), "00"), "1", A298), "")</f>
        <v/>
      </c>
      <c r="D298" s="36" t="str">
        <f>IF(O298 &lt;&gt; "", 記入用シート1!$G$15, "")</f>
        <v/>
      </c>
      <c r="E298" s="36" t="str">
        <f>IF(O298 &lt;&gt; "", IF(記入用シート1!$C$9 = "☑", "同意あり", "同意なし"), "")</f>
        <v/>
      </c>
      <c r="F298" s="36" t="str">
        <f>IF(O298 &lt;&gt; "", 記入用シート1!$G$19, "")</f>
        <v/>
      </c>
      <c r="G298" s="36" t="str">
        <f>IF(O298 &lt;&gt; "", 記入用シート1!$G$20, "")</f>
        <v/>
      </c>
      <c r="H298" s="37" t="str">
        <f>IF(O298 &lt;&gt; "", 記入用シート1!$G$21, "")</f>
        <v/>
      </c>
      <c r="I298" s="36" t="str">
        <f>IF(O298 &lt;&gt; "", 記入用シート1!$G$22, "")</f>
        <v/>
      </c>
      <c r="J298" s="36" t="str" cm="1">
        <f t="array" ref="J298">IF(O298 &lt;&gt; "", _xlfn.IFS(記入用シート1!$G$26="はい", "利用申請している", 記入用シート1!$G$26="いいえ", "利用申請していない"), "")</f>
        <v/>
      </c>
      <c r="K298" s="36" t="str">
        <f>IF(O298 &lt;&gt; "", 記入用シート1!$G$27, "")</f>
        <v/>
      </c>
      <c r="L298" s="36" t="str" cm="1">
        <f t="array" ref="L298">IF(O298 &lt;&gt; "", _xlfn.IFS(記入用シート1!$G$28 = "はい", "発行できる", 記入用シート1!$G$28 = "いいえ", "発行できない"), "")</f>
        <v/>
      </c>
      <c r="M298" s="36" t="str" cm="1">
        <f t="array" ref="M298">IF(O298 &lt;&gt; "", _xlfn.IFS(記入用シート1!$G$31 = "はい", "LRA登録済", 記入用シート1!$G$31 = "いいえ", "LRA未登録"), "")</f>
        <v/>
      </c>
      <c r="N298" s="40" t="str">
        <f t="shared" si="5"/>
        <v/>
      </c>
      <c r="O298" s="36" t="str">
        <f>IF(記入用シート2!B574 &lt;&gt; "", 記入用シート2!B574, "")</f>
        <v/>
      </c>
      <c r="P298" s="36" t="str">
        <f>IF(記入用シート2!C574 &lt;&gt; "", 記入用シート2!C574, "")</f>
        <v/>
      </c>
      <c r="Q298" s="36" t="str">
        <f>IF(記入用シート2!D574 &lt;&gt; "", TEXT(記入用シート2!D574, "000000"), "")</f>
        <v/>
      </c>
      <c r="R298" s="36" t="str">
        <f>IF(記入用シート2!E574 &lt;&gt; "", 記入用シート2!E574, "")</f>
        <v/>
      </c>
      <c r="S298" s="36" t="str">
        <f>IF(記入用シート2!F574 &lt;&gt; "", 記入用シート2!F574, "")</f>
        <v/>
      </c>
      <c r="T298" s="36" t="str">
        <f>IF(記入用シート2!G574 &lt;&gt; "", 記入用シート2!G574, "")</f>
        <v/>
      </c>
      <c r="U298" s="36" t="str">
        <f>IF(記入用シート2!H574 &lt;&gt; "", 記入用シート2!H574, "")</f>
        <v/>
      </c>
    </row>
    <row r="299" spans="1:21" x14ac:dyDescent="0.4">
      <c r="A299" s="36" t="str">
        <f>IF(O299 &lt;&gt; "", TEXT(記入用シート1!$G$13, "0000000"), "")</f>
        <v/>
      </c>
      <c r="B299" s="36" t="str">
        <f>IF(O299 &lt;&gt; "", 記入用シート1!$G$14, "")</f>
        <v/>
      </c>
      <c r="C299" s="36" t="str">
        <f>IF(O299&lt;&gt;"", _xlfn.CONCAT(TEXT(_xlfn.XLOOKUP(B299, 'リスト　※入力不要です'!A:A, 'リスト　※入力不要です'!B:B), "00"), "1", A299), "")</f>
        <v/>
      </c>
      <c r="D299" s="36" t="str">
        <f>IF(O299 &lt;&gt; "", 記入用シート1!$G$15, "")</f>
        <v/>
      </c>
      <c r="E299" s="36" t="str">
        <f>IF(O299 &lt;&gt; "", IF(記入用シート1!$C$9 = "☑", "同意あり", "同意なし"), "")</f>
        <v/>
      </c>
      <c r="F299" s="36" t="str">
        <f>IF(O299 &lt;&gt; "", 記入用シート1!$G$19, "")</f>
        <v/>
      </c>
      <c r="G299" s="36" t="str">
        <f>IF(O299 &lt;&gt; "", 記入用シート1!$G$20, "")</f>
        <v/>
      </c>
      <c r="H299" s="37" t="str">
        <f>IF(O299 &lt;&gt; "", 記入用シート1!$G$21, "")</f>
        <v/>
      </c>
      <c r="I299" s="36" t="str">
        <f>IF(O299 &lt;&gt; "", 記入用シート1!$G$22, "")</f>
        <v/>
      </c>
      <c r="J299" s="36" t="str" cm="1">
        <f t="array" ref="J299">IF(O299 &lt;&gt; "", _xlfn.IFS(記入用シート1!$G$26="はい", "利用申請している", 記入用シート1!$G$26="いいえ", "利用申請していない"), "")</f>
        <v/>
      </c>
      <c r="K299" s="36" t="str">
        <f>IF(O299 &lt;&gt; "", 記入用シート1!$G$27, "")</f>
        <v/>
      </c>
      <c r="L299" s="36" t="str" cm="1">
        <f t="array" ref="L299">IF(O299 &lt;&gt; "", _xlfn.IFS(記入用シート1!$G$28 = "はい", "発行できる", 記入用シート1!$G$28 = "いいえ", "発行できない"), "")</f>
        <v/>
      </c>
      <c r="M299" s="36" t="str" cm="1">
        <f t="array" ref="M299">IF(O299 &lt;&gt; "", _xlfn.IFS(記入用シート1!$G$31 = "はい", "LRA登録済", 記入用シート1!$G$31 = "いいえ", "LRA未登録"), "")</f>
        <v/>
      </c>
      <c r="N299" s="40" t="str">
        <f t="shared" si="5"/>
        <v/>
      </c>
      <c r="O299" s="36" t="str">
        <f>IF(記入用シート2!B575 &lt;&gt; "", 記入用シート2!B575, "")</f>
        <v/>
      </c>
      <c r="P299" s="36" t="str">
        <f>IF(記入用シート2!C575 &lt;&gt; "", 記入用シート2!C575, "")</f>
        <v/>
      </c>
      <c r="Q299" s="36" t="str">
        <f>IF(記入用シート2!D575 &lt;&gt; "", TEXT(記入用シート2!D575, "000000"), "")</f>
        <v/>
      </c>
      <c r="R299" s="36" t="str">
        <f>IF(記入用シート2!E575 &lt;&gt; "", 記入用シート2!E575, "")</f>
        <v/>
      </c>
      <c r="S299" s="36" t="str">
        <f>IF(記入用シート2!F575 &lt;&gt; "", 記入用シート2!F575, "")</f>
        <v/>
      </c>
      <c r="T299" s="36" t="str">
        <f>IF(記入用シート2!G575 &lt;&gt; "", 記入用シート2!G575, "")</f>
        <v/>
      </c>
      <c r="U299" s="36" t="str">
        <f>IF(記入用シート2!H575 &lt;&gt; "", 記入用シート2!H575, "")</f>
        <v/>
      </c>
    </row>
    <row r="300" spans="1:21" x14ac:dyDescent="0.4">
      <c r="A300" s="36" t="str">
        <f>IF(O300 &lt;&gt; "", TEXT(記入用シート1!$G$13, "0000000"), "")</f>
        <v/>
      </c>
      <c r="B300" s="36" t="str">
        <f>IF(O300 &lt;&gt; "", 記入用シート1!$G$14, "")</f>
        <v/>
      </c>
      <c r="C300" s="36" t="str">
        <f>IF(O300&lt;&gt;"", _xlfn.CONCAT(TEXT(_xlfn.XLOOKUP(B300, 'リスト　※入力不要です'!A:A, 'リスト　※入力不要です'!B:B), "00"), "1", A300), "")</f>
        <v/>
      </c>
      <c r="D300" s="36" t="str">
        <f>IF(O300 &lt;&gt; "", 記入用シート1!$G$15, "")</f>
        <v/>
      </c>
      <c r="E300" s="36" t="str">
        <f>IF(O300 &lt;&gt; "", IF(記入用シート1!$C$9 = "☑", "同意あり", "同意なし"), "")</f>
        <v/>
      </c>
      <c r="F300" s="36" t="str">
        <f>IF(O300 &lt;&gt; "", 記入用シート1!$G$19, "")</f>
        <v/>
      </c>
      <c r="G300" s="36" t="str">
        <f>IF(O300 &lt;&gt; "", 記入用シート1!$G$20, "")</f>
        <v/>
      </c>
      <c r="H300" s="37" t="str">
        <f>IF(O300 &lt;&gt; "", 記入用シート1!$G$21, "")</f>
        <v/>
      </c>
      <c r="I300" s="36" t="str">
        <f>IF(O300 &lt;&gt; "", 記入用シート1!$G$22, "")</f>
        <v/>
      </c>
      <c r="J300" s="36" t="str" cm="1">
        <f t="array" ref="J300">IF(O300 &lt;&gt; "", _xlfn.IFS(記入用シート1!$G$26="はい", "利用申請している", 記入用シート1!$G$26="いいえ", "利用申請していない"), "")</f>
        <v/>
      </c>
      <c r="K300" s="36" t="str">
        <f>IF(O300 &lt;&gt; "", 記入用シート1!$G$27, "")</f>
        <v/>
      </c>
      <c r="L300" s="36" t="str" cm="1">
        <f t="array" ref="L300">IF(O300 &lt;&gt; "", _xlfn.IFS(記入用シート1!$G$28 = "はい", "発行できる", 記入用シート1!$G$28 = "いいえ", "発行できない"), "")</f>
        <v/>
      </c>
      <c r="M300" s="36" t="str" cm="1">
        <f t="array" ref="M300">IF(O300 &lt;&gt; "", _xlfn.IFS(記入用シート1!$G$31 = "はい", "LRA登録済", 記入用シート1!$G$31 = "いいえ", "LRA未登録"), "")</f>
        <v/>
      </c>
      <c r="N300" s="40" t="str">
        <f t="shared" si="5"/>
        <v/>
      </c>
      <c r="O300" s="36" t="str">
        <f>IF(記入用シート2!B576 &lt;&gt; "", 記入用シート2!B576, "")</f>
        <v/>
      </c>
      <c r="P300" s="36" t="str">
        <f>IF(記入用シート2!C576 &lt;&gt; "", 記入用シート2!C576, "")</f>
        <v/>
      </c>
      <c r="Q300" s="36" t="str">
        <f>IF(記入用シート2!D576 &lt;&gt; "", TEXT(記入用シート2!D576, "000000"), "")</f>
        <v/>
      </c>
      <c r="R300" s="36" t="str">
        <f>IF(記入用シート2!E576 &lt;&gt; "", 記入用シート2!E576, "")</f>
        <v/>
      </c>
      <c r="S300" s="36" t="str">
        <f>IF(記入用シート2!F576 &lt;&gt; "", 記入用シート2!F576, "")</f>
        <v/>
      </c>
      <c r="T300" s="36" t="str">
        <f>IF(記入用シート2!G576 &lt;&gt; "", 記入用シート2!G576, "")</f>
        <v/>
      </c>
      <c r="U300" s="36" t="str">
        <f>IF(記入用シート2!H576 &lt;&gt; "", 記入用シート2!H576, "")</f>
        <v/>
      </c>
    </row>
    <row r="301" spans="1:21" x14ac:dyDescent="0.4">
      <c r="A301" s="36" t="str">
        <f>IF(O301 &lt;&gt; "", TEXT(記入用シート1!$G$13, "0000000"), "")</f>
        <v/>
      </c>
      <c r="B301" s="36" t="str">
        <f>IF(O301 &lt;&gt; "", 記入用シート1!$G$14, "")</f>
        <v/>
      </c>
      <c r="C301" s="36" t="str">
        <f>IF(O301&lt;&gt;"", _xlfn.CONCAT(TEXT(_xlfn.XLOOKUP(B301, 'リスト　※入力不要です'!A:A, 'リスト　※入力不要です'!B:B), "00"), "1", A301), "")</f>
        <v/>
      </c>
      <c r="D301" s="36" t="str">
        <f>IF(O301 &lt;&gt; "", 記入用シート1!$G$15, "")</f>
        <v/>
      </c>
      <c r="E301" s="36" t="str">
        <f>IF(O301 &lt;&gt; "", IF(記入用シート1!$C$9 = "☑", "同意あり", "同意なし"), "")</f>
        <v/>
      </c>
      <c r="F301" s="36" t="str">
        <f>IF(O301 &lt;&gt; "", 記入用シート1!$G$19, "")</f>
        <v/>
      </c>
      <c r="G301" s="36" t="str">
        <f>IF(O301 &lt;&gt; "", 記入用シート1!$G$20, "")</f>
        <v/>
      </c>
      <c r="H301" s="37" t="str">
        <f>IF(O301 &lt;&gt; "", 記入用シート1!$G$21, "")</f>
        <v/>
      </c>
      <c r="I301" s="36" t="str">
        <f>IF(O301 &lt;&gt; "", 記入用シート1!$G$22, "")</f>
        <v/>
      </c>
      <c r="J301" s="36" t="str" cm="1">
        <f t="array" ref="J301">IF(O301 &lt;&gt; "", _xlfn.IFS(記入用シート1!$G$26="はい", "利用申請している", 記入用シート1!$G$26="いいえ", "利用申請していない"), "")</f>
        <v/>
      </c>
      <c r="K301" s="36" t="str">
        <f>IF(O301 &lt;&gt; "", 記入用シート1!$G$27, "")</f>
        <v/>
      </c>
      <c r="L301" s="36" t="str" cm="1">
        <f t="array" ref="L301">IF(O301 &lt;&gt; "", _xlfn.IFS(記入用シート1!$G$28 = "はい", "発行できる", 記入用シート1!$G$28 = "いいえ", "発行できない"), "")</f>
        <v/>
      </c>
      <c r="M301" s="36" t="str" cm="1">
        <f t="array" ref="M301">IF(O301 &lt;&gt; "", _xlfn.IFS(記入用シート1!$G$31 = "はい", "LRA登録済", 記入用シート1!$G$31 = "いいえ", "LRA未登録"), "")</f>
        <v/>
      </c>
      <c r="N301" s="40" t="str">
        <f t="shared" si="5"/>
        <v/>
      </c>
      <c r="O301" s="36" t="str">
        <f>IF(記入用シート2!B577 &lt;&gt; "", 記入用シート2!B577, "")</f>
        <v/>
      </c>
      <c r="P301" s="36" t="str">
        <f>IF(記入用シート2!C577 &lt;&gt; "", 記入用シート2!C577, "")</f>
        <v/>
      </c>
      <c r="Q301" s="36" t="str">
        <f>IF(記入用シート2!D577 &lt;&gt; "", TEXT(記入用シート2!D577, "000000"), "")</f>
        <v/>
      </c>
      <c r="R301" s="36" t="str">
        <f>IF(記入用シート2!E577 &lt;&gt; "", 記入用シート2!E577, "")</f>
        <v/>
      </c>
      <c r="S301" s="36" t="str">
        <f>IF(記入用シート2!F577 &lt;&gt; "", 記入用シート2!F577, "")</f>
        <v/>
      </c>
      <c r="T301" s="36" t="str">
        <f>IF(記入用シート2!G577 &lt;&gt; "", 記入用シート2!G577, "")</f>
        <v/>
      </c>
      <c r="U301" s="36" t="str">
        <f>IF(記入用シート2!H577 &lt;&gt; "", 記入用シート2!H577, "")</f>
        <v/>
      </c>
    </row>
    <row r="302" spans="1:21" x14ac:dyDescent="0.4">
      <c r="A302" s="36" t="str">
        <f>IF(O302 &lt;&gt; "", TEXT(記入用シート1!$G$13, "0000000"), "")</f>
        <v/>
      </c>
      <c r="B302" s="36" t="str">
        <f>IF(O302 &lt;&gt; "", 記入用シート1!$G$14, "")</f>
        <v/>
      </c>
      <c r="C302" s="36" t="str">
        <f>IF(O302&lt;&gt;"", _xlfn.CONCAT(TEXT(_xlfn.XLOOKUP(B302, 'リスト　※入力不要です'!A:A, 'リスト　※入力不要です'!B:B), "00"), "1", A302), "")</f>
        <v/>
      </c>
      <c r="D302" s="36" t="str">
        <f>IF(O302 &lt;&gt; "", 記入用シート1!$G$15, "")</f>
        <v/>
      </c>
      <c r="E302" s="36" t="str">
        <f>IF(O302 &lt;&gt; "", IF(記入用シート1!$C$9 = "☑", "同意あり", "同意なし"), "")</f>
        <v/>
      </c>
      <c r="F302" s="36" t="str">
        <f>IF(O302 &lt;&gt; "", 記入用シート1!$G$19, "")</f>
        <v/>
      </c>
      <c r="G302" s="36" t="str">
        <f>IF(O302 &lt;&gt; "", 記入用シート1!$G$20, "")</f>
        <v/>
      </c>
      <c r="H302" s="37" t="str">
        <f>IF(O302 &lt;&gt; "", 記入用シート1!$G$21, "")</f>
        <v/>
      </c>
      <c r="I302" s="36" t="str">
        <f>IF(O302 &lt;&gt; "", 記入用シート1!$G$22, "")</f>
        <v/>
      </c>
      <c r="J302" s="36" t="str" cm="1">
        <f t="array" ref="J302">IF(O302 &lt;&gt; "", _xlfn.IFS(記入用シート1!$G$26="はい", "利用申請している", 記入用シート1!$G$26="いいえ", "利用申請していない"), "")</f>
        <v/>
      </c>
      <c r="K302" s="36" t="str">
        <f>IF(O302 &lt;&gt; "", 記入用シート1!$G$27, "")</f>
        <v/>
      </c>
      <c r="L302" s="36" t="str" cm="1">
        <f t="array" ref="L302">IF(O302 &lt;&gt; "", _xlfn.IFS(記入用シート1!$G$28 = "はい", "発行できる", 記入用シート1!$G$28 = "いいえ", "発行できない"), "")</f>
        <v/>
      </c>
      <c r="M302" s="36" t="str" cm="1">
        <f t="array" ref="M302">IF(O302 &lt;&gt; "", _xlfn.IFS(記入用シート1!$G$31 = "はい", "LRA登録済", 記入用シート1!$G$31 = "いいえ", "LRA未登録"), "")</f>
        <v/>
      </c>
      <c r="N302" s="40" t="str">
        <f t="shared" si="5"/>
        <v/>
      </c>
      <c r="O302" s="36" t="str">
        <f>IF(記入用シート2!B578 &lt;&gt; "", 記入用シート2!B578, "")</f>
        <v/>
      </c>
      <c r="P302" s="36" t="str">
        <f>IF(記入用シート2!C578 &lt;&gt; "", 記入用シート2!C578, "")</f>
        <v/>
      </c>
      <c r="Q302" s="36" t="str">
        <f>IF(記入用シート2!D578 &lt;&gt; "", TEXT(記入用シート2!D578, "000000"), "")</f>
        <v/>
      </c>
      <c r="R302" s="36" t="str">
        <f>IF(記入用シート2!E578 &lt;&gt; "", 記入用シート2!E578, "")</f>
        <v/>
      </c>
      <c r="S302" s="36" t="str">
        <f>IF(記入用シート2!F578 &lt;&gt; "", 記入用シート2!F578, "")</f>
        <v/>
      </c>
      <c r="T302" s="36" t="str">
        <f>IF(記入用シート2!G578 &lt;&gt; "", 記入用シート2!G578, "")</f>
        <v/>
      </c>
      <c r="U302" s="36" t="str">
        <f>IF(記入用シート2!H578 &lt;&gt; "", 記入用シート2!H578, "")</f>
        <v/>
      </c>
    </row>
    <row r="303" spans="1:21" x14ac:dyDescent="0.4">
      <c r="A303" s="36" t="str">
        <f>IF(O303 &lt;&gt; "", TEXT(記入用シート1!$G$13, "0000000"), "")</f>
        <v/>
      </c>
      <c r="B303" s="36" t="str">
        <f>IF(O303 &lt;&gt; "", 記入用シート1!$G$14, "")</f>
        <v/>
      </c>
      <c r="C303" s="36" t="str">
        <f>IF(O303&lt;&gt;"", _xlfn.CONCAT(TEXT(_xlfn.XLOOKUP(B303, 'リスト　※入力不要です'!A:A, 'リスト　※入力不要です'!B:B), "00"), "1", A303), "")</f>
        <v/>
      </c>
      <c r="D303" s="36" t="str">
        <f>IF(O303 &lt;&gt; "", 記入用シート1!$G$15, "")</f>
        <v/>
      </c>
      <c r="E303" s="36" t="str">
        <f>IF(O303 &lt;&gt; "", IF(記入用シート1!$C$9 = "☑", "同意あり", "同意なし"), "")</f>
        <v/>
      </c>
      <c r="F303" s="36" t="str">
        <f>IF(O303 &lt;&gt; "", 記入用シート1!$G$19, "")</f>
        <v/>
      </c>
      <c r="G303" s="36" t="str">
        <f>IF(O303 &lt;&gt; "", 記入用シート1!$G$20, "")</f>
        <v/>
      </c>
      <c r="H303" s="37" t="str">
        <f>IF(O303 &lt;&gt; "", 記入用シート1!$G$21, "")</f>
        <v/>
      </c>
      <c r="I303" s="36" t="str">
        <f>IF(O303 &lt;&gt; "", 記入用シート1!$G$22, "")</f>
        <v/>
      </c>
      <c r="J303" s="36" t="str" cm="1">
        <f t="array" ref="J303">IF(O303 &lt;&gt; "", _xlfn.IFS(記入用シート1!$G$26="はい", "利用申請している", 記入用シート1!$G$26="いいえ", "利用申請していない"), "")</f>
        <v/>
      </c>
      <c r="K303" s="36" t="str">
        <f>IF(O303 &lt;&gt; "", 記入用シート1!$G$27, "")</f>
        <v/>
      </c>
      <c r="L303" s="36" t="str" cm="1">
        <f t="array" ref="L303">IF(O303 &lt;&gt; "", _xlfn.IFS(記入用シート1!$G$28 = "はい", "発行できる", 記入用シート1!$G$28 = "いいえ", "発行できない"), "")</f>
        <v/>
      </c>
      <c r="M303" s="36" t="str" cm="1">
        <f t="array" ref="M303">IF(O303 &lt;&gt; "", _xlfn.IFS(記入用シート1!$G$31 = "はい", "LRA登録済", 記入用シート1!$G$31 = "いいえ", "LRA未登録"), "")</f>
        <v/>
      </c>
      <c r="N303" s="40" t="str">
        <f t="shared" si="5"/>
        <v/>
      </c>
      <c r="O303" s="36" t="str">
        <f>IF(記入用シート2!B579 &lt;&gt; "", 記入用シート2!B579, "")</f>
        <v/>
      </c>
      <c r="P303" s="36" t="str">
        <f>IF(記入用シート2!C579 &lt;&gt; "", 記入用シート2!C579, "")</f>
        <v/>
      </c>
      <c r="Q303" s="36" t="str">
        <f>IF(記入用シート2!D579 &lt;&gt; "", TEXT(記入用シート2!D579, "000000"), "")</f>
        <v/>
      </c>
      <c r="R303" s="36" t="str">
        <f>IF(記入用シート2!E579 &lt;&gt; "", 記入用シート2!E579, "")</f>
        <v/>
      </c>
      <c r="S303" s="36" t="str">
        <f>IF(記入用シート2!F579 &lt;&gt; "", 記入用シート2!F579, "")</f>
        <v/>
      </c>
      <c r="T303" s="36" t="str">
        <f>IF(記入用シート2!G579 &lt;&gt; "", 記入用シート2!G579, "")</f>
        <v/>
      </c>
      <c r="U303" s="36" t="str">
        <f>IF(記入用シート2!H579 &lt;&gt; "", 記入用シート2!H579, "")</f>
        <v/>
      </c>
    </row>
    <row r="304" spans="1:21" x14ac:dyDescent="0.4">
      <c r="A304" s="36" t="str">
        <f>IF(O304 &lt;&gt; "", TEXT(記入用シート1!$G$13, "0000000"), "")</f>
        <v/>
      </c>
      <c r="B304" s="36" t="str">
        <f>IF(O304 &lt;&gt; "", 記入用シート1!$G$14, "")</f>
        <v/>
      </c>
      <c r="C304" s="36" t="str">
        <f>IF(O304&lt;&gt;"", _xlfn.CONCAT(TEXT(_xlfn.XLOOKUP(B304, 'リスト　※入力不要です'!A:A, 'リスト　※入力不要です'!B:B), "00"), "1", A304), "")</f>
        <v/>
      </c>
      <c r="D304" s="36" t="str">
        <f>IF(O304 &lt;&gt; "", 記入用シート1!$G$15, "")</f>
        <v/>
      </c>
      <c r="E304" s="36" t="str">
        <f>IF(O304 &lt;&gt; "", IF(記入用シート1!$C$9 = "☑", "同意あり", "同意なし"), "")</f>
        <v/>
      </c>
      <c r="F304" s="36" t="str">
        <f>IF(O304 &lt;&gt; "", 記入用シート1!$G$19, "")</f>
        <v/>
      </c>
      <c r="G304" s="36" t="str">
        <f>IF(O304 &lt;&gt; "", 記入用シート1!$G$20, "")</f>
        <v/>
      </c>
      <c r="H304" s="37" t="str">
        <f>IF(O304 &lt;&gt; "", 記入用シート1!$G$21, "")</f>
        <v/>
      </c>
      <c r="I304" s="36" t="str">
        <f>IF(O304 &lt;&gt; "", 記入用シート1!$G$22, "")</f>
        <v/>
      </c>
      <c r="J304" s="36" t="str" cm="1">
        <f t="array" ref="J304">IF(O304 &lt;&gt; "", _xlfn.IFS(記入用シート1!$G$26="はい", "利用申請している", 記入用シート1!$G$26="いいえ", "利用申請していない"), "")</f>
        <v/>
      </c>
      <c r="K304" s="36" t="str">
        <f>IF(O304 &lt;&gt; "", 記入用シート1!$G$27, "")</f>
        <v/>
      </c>
      <c r="L304" s="36" t="str" cm="1">
        <f t="array" ref="L304">IF(O304 &lt;&gt; "", _xlfn.IFS(記入用シート1!$G$28 = "はい", "発行できる", 記入用シート1!$G$28 = "いいえ", "発行できない"), "")</f>
        <v/>
      </c>
      <c r="M304" s="36" t="str" cm="1">
        <f t="array" ref="M304">IF(O304 &lt;&gt; "", _xlfn.IFS(記入用シート1!$G$31 = "はい", "LRA登録済", 記入用シート1!$G$31 = "いいえ", "LRA未登録"), "")</f>
        <v/>
      </c>
      <c r="N304" s="40" t="str">
        <f t="shared" si="5"/>
        <v/>
      </c>
      <c r="O304" s="36" t="str">
        <f>IF(記入用シート2!B580 &lt;&gt; "", 記入用シート2!B580, "")</f>
        <v/>
      </c>
      <c r="P304" s="36" t="str">
        <f>IF(記入用シート2!C580 &lt;&gt; "", 記入用シート2!C580, "")</f>
        <v/>
      </c>
      <c r="Q304" s="36" t="str">
        <f>IF(記入用シート2!D580 &lt;&gt; "", TEXT(記入用シート2!D580, "000000"), "")</f>
        <v/>
      </c>
      <c r="R304" s="36" t="str">
        <f>IF(記入用シート2!E580 &lt;&gt; "", 記入用シート2!E580, "")</f>
        <v/>
      </c>
      <c r="S304" s="36" t="str">
        <f>IF(記入用シート2!F580 &lt;&gt; "", 記入用シート2!F580, "")</f>
        <v/>
      </c>
      <c r="T304" s="36" t="str">
        <f>IF(記入用シート2!G580 &lt;&gt; "", 記入用シート2!G580, "")</f>
        <v/>
      </c>
      <c r="U304" s="36" t="str">
        <f>IF(記入用シート2!H580 &lt;&gt; "", 記入用シート2!H580, "")</f>
        <v/>
      </c>
    </row>
    <row r="305" spans="1:21" x14ac:dyDescent="0.4">
      <c r="A305" s="36" t="str">
        <f>IF(O305 &lt;&gt; "", TEXT(記入用シート1!$G$13, "0000000"), "")</f>
        <v/>
      </c>
      <c r="B305" s="36" t="str">
        <f>IF(O305 &lt;&gt; "", 記入用シート1!$G$14, "")</f>
        <v/>
      </c>
      <c r="C305" s="36" t="str">
        <f>IF(O305&lt;&gt;"", _xlfn.CONCAT(TEXT(_xlfn.XLOOKUP(B305, 'リスト　※入力不要です'!A:A, 'リスト　※入力不要です'!B:B), "00"), "1", A305), "")</f>
        <v/>
      </c>
      <c r="D305" s="36" t="str">
        <f>IF(O305 &lt;&gt; "", 記入用シート1!$G$15, "")</f>
        <v/>
      </c>
      <c r="E305" s="36" t="str">
        <f>IF(O305 &lt;&gt; "", IF(記入用シート1!$C$9 = "☑", "同意あり", "同意なし"), "")</f>
        <v/>
      </c>
      <c r="F305" s="36" t="str">
        <f>IF(O305 &lt;&gt; "", 記入用シート1!$G$19, "")</f>
        <v/>
      </c>
      <c r="G305" s="36" t="str">
        <f>IF(O305 &lt;&gt; "", 記入用シート1!$G$20, "")</f>
        <v/>
      </c>
      <c r="H305" s="37" t="str">
        <f>IF(O305 &lt;&gt; "", 記入用シート1!$G$21, "")</f>
        <v/>
      </c>
      <c r="I305" s="36" t="str">
        <f>IF(O305 &lt;&gt; "", 記入用シート1!$G$22, "")</f>
        <v/>
      </c>
      <c r="J305" s="36" t="str" cm="1">
        <f t="array" ref="J305">IF(O305 &lt;&gt; "", _xlfn.IFS(記入用シート1!$G$26="はい", "利用申請している", 記入用シート1!$G$26="いいえ", "利用申請していない"), "")</f>
        <v/>
      </c>
      <c r="K305" s="36" t="str">
        <f>IF(O305 &lt;&gt; "", 記入用シート1!$G$27, "")</f>
        <v/>
      </c>
      <c r="L305" s="36" t="str" cm="1">
        <f t="array" ref="L305">IF(O305 &lt;&gt; "", _xlfn.IFS(記入用シート1!$G$28 = "はい", "発行できる", 記入用シート1!$G$28 = "いいえ", "発行できない"), "")</f>
        <v/>
      </c>
      <c r="M305" s="36" t="str" cm="1">
        <f t="array" ref="M305">IF(O305 &lt;&gt; "", _xlfn.IFS(記入用シート1!$G$31 = "はい", "LRA登録済", 記入用シート1!$G$31 = "いいえ", "LRA未登録"), "")</f>
        <v/>
      </c>
      <c r="N305" s="40" t="str">
        <f t="shared" si="5"/>
        <v/>
      </c>
      <c r="O305" s="36" t="str">
        <f>IF(記入用シート2!B581 &lt;&gt; "", 記入用シート2!B581, "")</f>
        <v/>
      </c>
      <c r="P305" s="36" t="str">
        <f>IF(記入用シート2!C581 &lt;&gt; "", 記入用シート2!C581, "")</f>
        <v/>
      </c>
      <c r="Q305" s="36" t="str">
        <f>IF(記入用シート2!D581 &lt;&gt; "", TEXT(記入用シート2!D581, "000000"), "")</f>
        <v/>
      </c>
      <c r="R305" s="36" t="str">
        <f>IF(記入用シート2!E581 &lt;&gt; "", 記入用シート2!E581, "")</f>
        <v/>
      </c>
      <c r="S305" s="36" t="str">
        <f>IF(記入用シート2!F581 &lt;&gt; "", 記入用シート2!F581, "")</f>
        <v/>
      </c>
      <c r="T305" s="36" t="str">
        <f>IF(記入用シート2!G581 &lt;&gt; "", 記入用シート2!G581, "")</f>
        <v/>
      </c>
      <c r="U305" s="36" t="str">
        <f>IF(記入用シート2!H581 &lt;&gt; "", 記入用シート2!H581, "")</f>
        <v/>
      </c>
    </row>
    <row r="306" spans="1:21" x14ac:dyDescent="0.4">
      <c r="A306" s="36" t="str">
        <f>IF(O306 &lt;&gt; "", TEXT(記入用シート1!$G$13, "0000000"), "")</f>
        <v/>
      </c>
      <c r="B306" s="36" t="str">
        <f>IF(O306 &lt;&gt; "", 記入用シート1!$G$14, "")</f>
        <v/>
      </c>
      <c r="C306" s="36" t="str">
        <f>IF(O306&lt;&gt;"", _xlfn.CONCAT(TEXT(_xlfn.XLOOKUP(B306, 'リスト　※入力不要です'!A:A, 'リスト　※入力不要です'!B:B), "00"), "1", A306), "")</f>
        <v/>
      </c>
      <c r="D306" s="36" t="str">
        <f>IF(O306 &lt;&gt; "", 記入用シート1!$G$15, "")</f>
        <v/>
      </c>
      <c r="E306" s="36" t="str">
        <f>IF(O306 &lt;&gt; "", IF(記入用シート1!$C$9 = "☑", "同意あり", "同意なし"), "")</f>
        <v/>
      </c>
      <c r="F306" s="36" t="str">
        <f>IF(O306 &lt;&gt; "", 記入用シート1!$G$19, "")</f>
        <v/>
      </c>
      <c r="G306" s="36" t="str">
        <f>IF(O306 &lt;&gt; "", 記入用シート1!$G$20, "")</f>
        <v/>
      </c>
      <c r="H306" s="37" t="str">
        <f>IF(O306 &lt;&gt; "", 記入用シート1!$G$21, "")</f>
        <v/>
      </c>
      <c r="I306" s="36" t="str">
        <f>IF(O306 &lt;&gt; "", 記入用シート1!$G$22, "")</f>
        <v/>
      </c>
      <c r="J306" s="36" t="str" cm="1">
        <f t="array" ref="J306">IF(O306 &lt;&gt; "", _xlfn.IFS(記入用シート1!$G$26="はい", "利用申請している", 記入用シート1!$G$26="いいえ", "利用申請していない"), "")</f>
        <v/>
      </c>
      <c r="K306" s="36" t="str">
        <f>IF(O306 &lt;&gt; "", 記入用シート1!$G$27, "")</f>
        <v/>
      </c>
      <c r="L306" s="36" t="str" cm="1">
        <f t="array" ref="L306">IF(O306 &lt;&gt; "", _xlfn.IFS(記入用シート1!$G$28 = "はい", "発行できる", 記入用シート1!$G$28 = "いいえ", "発行できない"), "")</f>
        <v/>
      </c>
      <c r="M306" s="36" t="str" cm="1">
        <f t="array" ref="M306">IF(O306 &lt;&gt; "", _xlfn.IFS(記入用シート1!$G$31 = "はい", "LRA登録済", 記入用シート1!$G$31 = "いいえ", "LRA未登録"), "")</f>
        <v/>
      </c>
      <c r="N306" s="40" t="str">
        <f t="shared" si="5"/>
        <v/>
      </c>
      <c r="O306" s="36" t="str">
        <f>IF(記入用シート2!B582 &lt;&gt; "", 記入用シート2!B582, "")</f>
        <v/>
      </c>
      <c r="P306" s="36" t="str">
        <f>IF(記入用シート2!C582 &lt;&gt; "", 記入用シート2!C582, "")</f>
        <v/>
      </c>
      <c r="Q306" s="36" t="str">
        <f>IF(記入用シート2!D582 &lt;&gt; "", TEXT(記入用シート2!D582, "000000"), "")</f>
        <v/>
      </c>
      <c r="R306" s="36" t="str">
        <f>IF(記入用シート2!E582 &lt;&gt; "", 記入用シート2!E582, "")</f>
        <v/>
      </c>
      <c r="S306" s="36" t="str">
        <f>IF(記入用シート2!F582 &lt;&gt; "", 記入用シート2!F582, "")</f>
        <v/>
      </c>
      <c r="T306" s="36" t="str">
        <f>IF(記入用シート2!G582 &lt;&gt; "", 記入用シート2!G582, "")</f>
        <v/>
      </c>
      <c r="U306" s="36" t="str">
        <f>IF(記入用シート2!H582 &lt;&gt; "", 記入用シート2!H582, "")</f>
        <v/>
      </c>
    </row>
    <row r="307" spans="1:21" x14ac:dyDescent="0.4">
      <c r="A307" s="36" t="str">
        <f>IF(O307 &lt;&gt; "", TEXT(記入用シート1!$G$13, "0000000"), "")</f>
        <v/>
      </c>
      <c r="B307" s="36" t="str">
        <f>IF(O307 &lt;&gt; "", 記入用シート1!$G$14, "")</f>
        <v/>
      </c>
      <c r="C307" s="36" t="str">
        <f>IF(O307&lt;&gt;"", _xlfn.CONCAT(TEXT(_xlfn.XLOOKUP(B307, 'リスト　※入力不要です'!A:A, 'リスト　※入力不要です'!B:B), "00"), "1", A307), "")</f>
        <v/>
      </c>
      <c r="D307" s="36" t="str">
        <f>IF(O307 &lt;&gt; "", 記入用シート1!$G$15, "")</f>
        <v/>
      </c>
      <c r="E307" s="36" t="str">
        <f>IF(O307 &lt;&gt; "", IF(記入用シート1!$C$9 = "☑", "同意あり", "同意なし"), "")</f>
        <v/>
      </c>
      <c r="F307" s="36" t="str">
        <f>IF(O307 &lt;&gt; "", 記入用シート1!$G$19, "")</f>
        <v/>
      </c>
      <c r="G307" s="36" t="str">
        <f>IF(O307 &lt;&gt; "", 記入用シート1!$G$20, "")</f>
        <v/>
      </c>
      <c r="H307" s="37" t="str">
        <f>IF(O307 &lt;&gt; "", 記入用シート1!$G$21, "")</f>
        <v/>
      </c>
      <c r="I307" s="36" t="str">
        <f>IF(O307 &lt;&gt; "", 記入用シート1!$G$22, "")</f>
        <v/>
      </c>
      <c r="J307" s="36" t="str" cm="1">
        <f t="array" ref="J307">IF(O307 &lt;&gt; "", _xlfn.IFS(記入用シート1!$G$26="はい", "利用申請している", 記入用シート1!$G$26="いいえ", "利用申請していない"), "")</f>
        <v/>
      </c>
      <c r="K307" s="36" t="str">
        <f>IF(O307 &lt;&gt; "", 記入用シート1!$G$27, "")</f>
        <v/>
      </c>
      <c r="L307" s="36" t="str" cm="1">
        <f t="array" ref="L307">IF(O307 &lt;&gt; "", _xlfn.IFS(記入用シート1!$G$28 = "はい", "発行できる", 記入用シート1!$G$28 = "いいえ", "発行できない"), "")</f>
        <v/>
      </c>
      <c r="M307" s="36" t="str" cm="1">
        <f t="array" ref="M307">IF(O307 &lt;&gt; "", _xlfn.IFS(記入用シート1!$G$31 = "はい", "LRA登録済", 記入用シート1!$G$31 = "いいえ", "LRA未登録"), "")</f>
        <v/>
      </c>
      <c r="N307" s="40" t="str">
        <f t="shared" si="5"/>
        <v/>
      </c>
      <c r="O307" s="36" t="str">
        <f>IF(記入用シート2!B583 &lt;&gt; "", 記入用シート2!B583, "")</f>
        <v/>
      </c>
      <c r="P307" s="36" t="str">
        <f>IF(記入用シート2!C583 &lt;&gt; "", 記入用シート2!C583, "")</f>
        <v/>
      </c>
      <c r="Q307" s="36" t="str">
        <f>IF(記入用シート2!D583 &lt;&gt; "", TEXT(記入用シート2!D583, "000000"), "")</f>
        <v/>
      </c>
      <c r="R307" s="36" t="str">
        <f>IF(記入用シート2!E583 &lt;&gt; "", 記入用シート2!E583, "")</f>
        <v/>
      </c>
      <c r="S307" s="36" t="str">
        <f>IF(記入用シート2!F583 &lt;&gt; "", 記入用シート2!F583, "")</f>
        <v/>
      </c>
      <c r="T307" s="36" t="str">
        <f>IF(記入用シート2!G583 &lt;&gt; "", 記入用シート2!G583, "")</f>
        <v/>
      </c>
      <c r="U307" s="36" t="str">
        <f>IF(記入用シート2!H583 &lt;&gt; "", 記入用シート2!H583, "")</f>
        <v/>
      </c>
    </row>
    <row r="308" spans="1:21" x14ac:dyDescent="0.4">
      <c r="A308" s="36" t="str">
        <f>IF(O308 &lt;&gt; "", TEXT(記入用シート1!$G$13, "0000000"), "")</f>
        <v/>
      </c>
      <c r="B308" s="36" t="str">
        <f>IF(O308 &lt;&gt; "", 記入用シート1!$G$14, "")</f>
        <v/>
      </c>
      <c r="C308" s="36" t="str">
        <f>IF(O308&lt;&gt;"", _xlfn.CONCAT(TEXT(_xlfn.XLOOKUP(B308, 'リスト　※入力不要です'!A:A, 'リスト　※入力不要です'!B:B), "00"), "1", A308), "")</f>
        <v/>
      </c>
      <c r="D308" s="36" t="str">
        <f>IF(O308 &lt;&gt; "", 記入用シート1!$G$15, "")</f>
        <v/>
      </c>
      <c r="E308" s="36" t="str">
        <f>IF(O308 &lt;&gt; "", IF(記入用シート1!$C$9 = "☑", "同意あり", "同意なし"), "")</f>
        <v/>
      </c>
      <c r="F308" s="36" t="str">
        <f>IF(O308 &lt;&gt; "", 記入用シート1!$G$19, "")</f>
        <v/>
      </c>
      <c r="G308" s="36" t="str">
        <f>IF(O308 &lt;&gt; "", 記入用シート1!$G$20, "")</f>
        <v/>
      </c>
      <c r="H308" s="37" t="str">
        <f>IF(O308 &lt;&gt; "", 記入用シート1!$G$21, "")</f>
        <v/>
      </c>
      <c r="I308" s="36" t="str">
        <f>IF(O308 &lt;&gt; "", 記入用シート1!$G$22, "")</f>
        <v/>
      </c>
      <c r="J308" s="36" t="str" cm="1">
        <f t="array" ref="J308">IF(O308 &lt;&gt; "", _xlfn.IFS(記入用シート1!$G$26="はい", "利用申請している", 記入用シート1!$G$26="いいえ", "利用申請していない"), "")</f>
        <v/>
      </c>
      <c r="K308" s="36" t="str">
        <f>IF(O308 &lt;&gt; "", 記入用シート1!$G$27, "")</f>
        <v/>
      </c>
      <c r="L308" s="36" t="str" cm="1">
        <f t="array" ref="L308">IF(O308 &lt;&gt; "", _xlfn.IFS(記入用シート1!$G$28 = "はい", "発行できる", 記入用シート1!$G$28 = "いいえ", "発行できない"), "")</f>
        <v/>
      </c>
      <c r="M308" s="36" t="str" cm="1">
        <f t="array" ref="M308">IF(O308 &lt;&gt; "", _xlfn.IFS(記入用シート1!$G$31 = "はい", "LRA登録済", 記入用シート1!$G$31 = "いいえ", "LRA未登録"), "")</f>
        <v/>
      </c>
      <c r="N308" s="40" t="str">
        <f t="shared" si="5"/>
        <v/>
      </c>
      <c r="O308" s="36" t="str">
        <f>IF(記入用シート2!B584 &lt;&gt; "", 記入用シート2!B584, "")</f>
        <v/>
      </c>
      <c r="P308" s="36" t="str">
        <f>IF(記入用シート2!C584 &lt;&gt; "", 記入用シート2!C584, "")</f>
        <v/>
      </c>
      <c r="Q308" s="36" t="str">
        <f>IF(記入用シート2!D584 &lt;&gt; "", TEXT(記入用シート2!D584, "000000"), "")</f>
        <v/>
      </c>
      <c r="R308" s="36" t="str">
        <f>IF(記入用シート2!E584 &lt;&gt; "", 記入用シート2!E584, "")</f>
        <v/>
      </c>
      <c r="S308" s="36" t="str">
        <f>IF(記入用シート2!F584 &lt;&gt; "", 記入用シート2!F584, "")</f>
        <v/>
      </c>
      <c r="T308" s="36" t="str">
        <f>IF(記入用シート2!G584 &lt;&gt; "", 記入用シート2!G584, "")</f>
        <v/>
      </c>
      <c r="U308" s="36" t="str">
        <f>IF(記入用シート2!H584 &lt;&gt; "", 記入用シート2!H584, "")</f>
        <v/>
      </c>
    </row>
    <row r="309" spans="1:21" x14ac:dyDescent="0.4">
      <c r="A309" s="36" t="str">
        <f>IF(O309 &lt;&gt; "", TEXT(記入用シート1!$G$13, "0000000"), "")</f>
        <v/>
      </c>
      <c r="B309" s="36" t="str">
        <f>IF(O309 &lt;&gt; "", 記入用シート1!$G$14, "")</f>
        <v/>
      </c>
      <c r="C309" s="36" t="str">
        <f>IF(O309&lt;&gt;"", _xlfn.CONCAT(TEXT(_xlfn.XLOOKUP(B309, 'リスト　※入力不要です'!A:A, 'リスト　※入力不要です'!B:B), "00"), "1", A309), "")</f>
        <v/>
      </c>
      <c r="D309" s="36" t="str">
        <f>IF(O309 &lt;&gt; "", 記入用シート1!$G$15, "")</f>
        <v/>
      </c>
      <c r="E309" s="36" t="str">
        <f>IF(O309 &lt;&gt; "", IF(記入用シート1!$C$9 = "☑", "同意あり", "同意なし"), "")</f>
        <v/>
      </c>
      <c r="F309" s="36" t="str">
        <f>IF(O309 &lt;&gt; "", 記入用シート1!$G$19, "")</f>
        <v/>
      </c>
      <c r="G309" s="36" t="str">
        <f>IF(O309 &lt;&gt; "", 記入用シート1!$G$20, "")</f>
        <v/>
      </c>
      <c r="H309" s="37" t="str">
        <f>IF(O309 &lt;&gt; "", 記入用シート1!$G$21, "")</f>
        <v/>
      </c>
      <c r="I309" s="36" t="str">
        <f>IF(O309 &lt;&gt; "", 記入用シート1!$G$22, "")</f>
        <v/>
      </c>
      <c r="J309" s="36" t="str" cm="1">
        <f t="array" ref="J309">IF(O309 &lt;&gt; "", _xlfn.IFS(記入用シート1!$G$26="はい", "利用申請している", 記入用シート1!$G$26="いいえ", "利用申請していない"), "")</f>
        <v/>
      </c>
      <c r="K309" s="36" t="str">
        <f>IF(O309 &lt;&gt; "", 記入用シート1!$G$27, "")</f>
        <v/>
      </c>
      <c r="L309" s="36" t="str" cm="1">
        <f t="array" ref="L309">IF(O309 &lt;&gt; "", _xlfn.IFS(記入用シート1!$G$28 = "はい", "発行できる", 記入用シート1!$G$28 = "いいえ", "発行できない"), "")</f>
        <v/>
      </c>
      <c r="M309" s="36" t="str" cm="1">
        <f t="array" ref="M309">IF(O309 &lt;&gt; "", _xlfn.IFS(記入用シート1!$G$31 = "はい", "LRA登録済", 記入用シート1!$G$31 = "いいえ", "LRA未登録"), "")</f>
        <v/>
      </c>
      <c r="N309" s="40" t="str">
        <f t="shared" si="5"/>
        <v/>
      </c>
      <c r="O309" s="36" t="str">
        <f>IF(記入用シート2!B585 &lt;&gt; "", 記入用シート2!B585, "")</f>
        <v/>
      </c>
      <c r="P309" s="36" t="str">
        <f>IF(記入用シート2!C585 &lt;&gt; "", 記入用シート2!C585, "")</f>
        <v/>
      </c>
      <c r="Q309" s="36" t="str">
        <f>IF(記入用シート2!D585 &lt;&gt; "", TEXT(記入用シート2!D585, "000000"), "")</f>
        <v/>
      </c>
      <c r="R309" s="36" t="str">
        <f>IF(記入用シート2!E585 &lt;&gt; "", 記入用シート2!E585, "")</f>
        <v/>
      </c>
      <c r="S309" s="36" t="str">
        <f>IF(記入用シート2!F585 &lt;&gt; "", 記入用シート2!F585, "")</f>
        <v/>
      </c>
      <c r="T309" s="36" t="str">
        <f>IF(記入用シート2!G585 &lt;&gt; "", 記入用シート2!G585, "")</f>
        <v/>
      </c>
      <c r="U309" s="36" t="str">
        <f>IF(記入用シート2!H585 &lt;&gt; "", 記入用シート2!H585, "")</f>
        <v/>
      </c>
    </row>
    <row r="310" spans="1:21" x14ac:dyDescent="0.4">
      <c r="A310" s="36" t="str">
        <f>IF(O310 &lt;&gt; "", TEXT(記入用シート1!$G$13, "0000000"), "")</f>
        <v/>
      </c>
      <c r="B310" s="36" t="str">
        <f>IF(O310 &lt;&gt; "", 記入用シート1!$G$14, "")</f>
        <v/>
      </c>
      <c r="C310" s="36" t="str">
        <f>IF(O310&lt;&gt;"", _xlfn.CONCAT(TEXT(_xlfn.XLOOKUP(B310, 'リスト　※入力不要です'!A:A, 'リスト　※入力不要です'!B:B), "00"), "1", A310), "")</f>
        <v/>
      </c>
      <c r="D310" s="36" t="str">
        <f>IF(O310 &lt;&gt; "", 記入用シート1!$G$15, "")</f>
        <v/>
      </c>
      <c r="E310" s="36" t="str">
        <f>IF(O310 &lt;&gt; "", IF(記入用シート1!$C$9 = "☑", "同意あり", "同意なし"), "")</f>
        <v/>
      </c>
      <c r="F310" s="36" t="str">
        <f>IF(O310 &lt;&gt; "", 記入用シート1!$G$19, "")</f>
        <v/>
      </c>
      <c r="G310" s="36" t="str">
        <f>IF(O310 &lt;&gt; "", 記入用シート1!$G$20, "")</f>
        <v/>
      </c>
      <c r="H310" s="37" t="str">
        <f>IF(O310 &lt;&gt; "", 記入用シート1!$G$21, "")</f>
        <v/>
      </c>
      <c r="I310" s="36" t="str">
        <f>IF(O310 &lt;&gt; "", 記入用シート1!$G$22, "")</f>
        <v/>
      </c>
      <c r="J310" s="36" t="str" cm="1">
        <f t="array" ref="J310">IF(O310 &lt;&gt; "", _xlfn.IFS(記入用シート1!$G$26="はい", "利用申請している", 記入用シート1!$G$26="いいえ", "利用申請していない"), "")</f>
        <v/>
      </c>
      <c r="K310" s="36" t="str">
        <f>IF(O310 &lt;&gt; "", 記入用シート1!$G$27, "")</f>
        <v/>
      </c>
      <c r="L310" s="36" t="str" cm="1">
        <f t="array" ref="L310">IF(O310 &lt;&gt; "", _xlfn.IFS(記入用シート1!$G$28 = "はい", "発行できる", 記入用シート1!$G$28 = "いいえ", "発行できない"), "")</f>
        <v/>
      </c>
      <c r="M310" s="36" t="str" cm="1">
        <f t="array" ref="M310">IF(O310 &lt;&gt; "", _xlfn.IFS(記入用シート1!$G$31 = "はい", "LRA登録済", 記入用シート1!$G$31 = "いいえ", "LRA未登録"), "")</f>
        <v/>
      </c>
      <c r="N310" s="40" t="str">
        <f t="shared" si="5"/>
        <v/>
      </c>
      <c r="O310" s="36" t="str">
        <f>IF(記入用シート2!B586 &lt;&gt; "", 記入用シート2!B586, "")</f>
        <v/>
      </c>
      <c r="P310" s="36" t="str">
        <f>IF(記入用シート2!C586 &lt;&gt; "", 記入用シート2!C586, "")</f>
        <v/>
      </c>
      <c r="Q310" s="36" t="str">
        <f>IF(記入用シート2!D586 &lt;&gt; "", TEXT(記入用シート2!D586, "000000"), "")</f>
        <v/>
      </c>
      <c r="R310" s="36" t="str">
        <f>IF(記入用シート2!E586 &lt;&gt; "", 記入用シート2!E586, "")</f>
        <v/>
      </c>
      <c r="S310" s="36" t="str">
        <f>IF(記入用シート2!F586 &lt;&gt; "", 記入用シート2!F586, "")</f>
        <v/>
      </c>
      <c r="T310" s="36" t="str">
        <f>IF(記入用シート2!G586 &lt;&gt; "", 記入用シート2!G586, "")</f>
        <v/>
      </c>
      <c r="U310" s="36" t="str">
        <f>IF(記入用シート2!H586 &lt;&gt; "", 記入用シート2!H586, "")</f>
        <v/>
      </c>
    </row>
    <row r="311" spans="1:21" x14ac:dyDescent="0.4">
      <c r="A311" s="36" t="str">
        <f>IF(O311 &lt;&gt; "", TEXT(記入用シート1!$G$13, "0000000"), "")</f>
        <v/>
      </c>
      <c r="B311" s="36" t="str">
        <f>IF(O311 &lt;&gt; "", 記入用シート1!$G$14, "")</f>
        <v/>
      </c>
      <c r="C311" s="36" t="str">
        <f>IF(O311&lt;&gt;"", _xlfn.CONCAT(TEXT(_xlfn.XLOOKUP(B311, 'リスト　※入力不要です'!A:A, 'リスト　※入力不要です'!B:B), "00"), "1", A311), "")</f>
        <v/>
      </c>
      <c r="D311" s="36" t="str">
        <f>IF(O311 &lt;&gt; "", 記入用シート1!$G$15, "")</f>
        <v/>
      </c>
      <c r="E311" s="36" t="str">
        <f>IF(O311 &lt;&gt; "", IF(記入用シート1!$C$9 = "☑", "同意あり", "同意なし"), "")</f>
        <v/>
      </c>
      <c r="F311" s="36" t="str">
        <f>IF(O311 &lt;&gt; "", 記入用シート1!$G$19, "")</f>
        <v/>
      </c>
      <c r="G311" s="36" t="str">
        <f>IF(O311 &lt;&gt; "", 記入用シート1!$G$20, "")</f>
        <v/>
      </c>
      <c r="H311" s="37" t="str">
        <f>IF(O311 &lt;&gt; "", 記入用シート1!$G$21, "")</f>
        <v/>
      </c>
      <c r="I311" s="36" t="str">
        <f>IF(O311 &lt;&gt; "", 記入用シート1!$G$22, "")</f>
        <v/>
      </c>
      <c r="J311" s="36" t="str" cm="1">
        <f t="array" ref="J311">IF(O311 &lt;&gt; "", _xlfn.IFS(記入用シート1!$G$26="はい", "利用申請している", 記入用シート1!$G$26="いいえ", "利用申請していない"), "")</f>
        <v/>
      </c>
      <c r="K311" s="36" t="str">
        <f>IF(O311 &lt;&gt; "", 記入用シート1!$G$27, "")</f>
        <v/>
      </c>
      <c r="L311" s="36" t="str" cm="1">
        <f t="array" ref="L311">IF(O311 &lt;&gt; "", _xlfn.IFS(記入用シート1!$G$28 = "はい", "発行できる", 記入用シート1!$G$28 = "いいえ", "発行できない"), "")</f>
        <v/>
      </c>
      <c r="M311" s="36" t="str" cm="1">
        <f t="array" ref="M311">IF(O311 &lt;&gt; "", _xlfn.IFS(記入用シート1!$G$31 = "はい", "LRA登録済", 記入用シート1!$G$31 = "いいえ", "LRA未登録"), "")</f>
        <v/>
      </c>
      <c r="N311" s="40" t="str">
        <f t="shared" si="5"/>
        <v/>
      </c>
      <c r="O311" s="36" t="str">
        <f>IF(記入用シート2!B587 &lt;&gt; "", 記入用シート2!B587, "")</f>
        <v/>
      </c>
      <c r="P311" s="36" t="str">
        <f>IF(記入用シート2!C587 &lt;&gt; "", 記入用シート2!C587, "")</f>
        <v/>
      </c>
      <c r="Q311" s="36" t="str">
        <f>IF(記入用シート2!D587 &lt;&gt; "", TEXT(記入用シート2!D587, "000000"), "")</f>
        <v/>
      </c>
      <c r="R311" s="36" t="str">
        <f>IF(記入用シート2!E587 &lt;&gt; "", 記入用シート2!E587, "")</f>
        <v/>
      </c>
      <c r="S311" s="36" t="str">
        <f>IF(記入用シート2!F587 &lt;&gt; "", 記入用シート2!F587, "")</f>
        <v/>
      </c>
      <c r="T311" s="36" t="str">
        <f>IF(記入用シート2!G587 &lt;&gt; "", 記入用シート2!G587, "")</f>
        <v/>
      </c>
      <c r="U311" s="36" t="str">
        <f>IF(記入用シート2!H587 &lt;&gt; "", 記入用シート2!H587, "")</f>
        <v/>
      </c>
    </row>
    <row r="312" spans="1:21" x14ac:dyDescent="0.4">
      <c r="A312" s="36" t="str">
        <f>IF(O312 &lt;&gt; "", TEXT(記入用シート1!$G$13, "0000000"), "")</f>
        <v/>
      </c>
      <c r="B312" s="36" t="str">
        <f>IF(O312 &lt;&gt; "", 記入用シート1!$G$14, "")</f>
        <v/>
      </c>
      <c r="C312" s="36" t="str">
        <f>IF(O312&lt;&gt;"", _xlfn.CONCAT(TEXT(_xlfn.XLOOKUP(B312, 'リスト　※入力不要です'!A:A, 'リスト　※入力不要です'!B:B), "00"), "1", A312), "")</f>
        <v/>
      </c>
      <c r="D312" s="36" t="str">
        <f>IF(O312 &lt;&gt; "", 記入用シート1!$G$15, "")</f>
        <v/>
      </c>
      <c r="E312" s="36" t="str">
        <f>IF(O312 &lt;&gt; "", IF(記入用シート1!$C$9 = "☑", "同意あり", "同意なし"), "")</f>
        <v/>
      </c>
      <c r="F312" s="36" t="str">
        <f>IF(O312 &lt;&gt; "", 記入用シート1!$G$19, "")</f>
        <v/>
      </c>
      <c r="G312" s="36" t="str">
        <f>IF(O312 &lt;&gt; "", 記入用シート1!$G$20, "")</f>
        <v/>
      </c>
      <c r="H312" s="37" t="str">
        <f>IF(O312 &lt;&gt; "", 記入用シート1!$G$21, "")</f>
        <v/>
      </c>
      <c r="I312" s="36" t="str">
        <f>IF(O312 &lt;&gt; "", 記入用シート1!$G$22, "")</f>
        <v/>
      </c>
      <c r="J312" s="36" t="str" cm="1">
        <f t="array" ref="J312">IF(O312 &lt;&gt; "", _xlfn.IFS(記入用シート1!$G$26="はい", "利用申請している", 記入用シート1!$G$26="いいえ", "利用申請していない"), "")</f>
        <v/>
      </c>
      <c r="K312" s="36" t="str">
        <f>IF(O312 &lt;&gt; "", 記入用シート1!$G$27, "")</f>
        <v/>
      </c>
      <c r="L312" s="36" t="str" cm="1">
        <f t="array" ref="L312">IF(O312 &lt;&gt; "", _xlfn.IFS(記入用シート1!$G$28 = "はい", "発行できる", 記入用シート1!$G$28 = "いいえ", "発行できない"), "")</f>
        <v/>
      </c>
      <c r="M312" s="36" t="str" cm="1">
        <f t="array" ref="M312">IF(O312 &lt;&gt; "", _xlfn.IFS(記入用シート1!$G$31 = "はい", "LRA登録済", 記入用シート1!$G$31 = "いいえ", "LRA未登録"), "")</f>
        <v/>
      </c>
      <c r="N312" s="40" t="str">
        <f t="shared" si="5"/>
        <v/>
      </c>
      <c r="O312" s="36" t="str">
        <f>IF(記入用シート2!B588 &lt;&gt; "", 記入用シート2!B588, "")</f>
        <v/>
      </c>
      <c r="P312" s="36" t="str">
        <f>IF(記入用シート2!C588 &lt;&gt; "", 記入用シート2!C588, "")</f>
        <v/>
      </c>
      <c r="Q312" s="36" t="str">
        <f>IF(記入用シート2!D588 &lt;&gt; "", TEXT(記入用シート2!D588, "000000"), "")</f>
        <v/>
      </c>
      <c r="R312" s="36" t="str">
        <f>IF(記入用シート2!E588 &lt;&gt; "", 記入用シート2!E588, "")</f>
        <v/>
      </c>
      <c r="S312" s="36" t="str">
        <f>IF(記入用シート2!F588 &lt;&gt; "", 記入用シート2!F588, "")</f>
        <v/>
      </c>
      <c r="T312" s="36" t="str">
        <f>IF(記入用シート2!G588 &lt;&gt; "", 記入用シート2!G588, "")</f>
        <v/>
      </c>
      <c r="U312" s="36" t="str">
        <f>IF(記入用シート2!H588 &lt;&gt; "", 記入用シート2!H588, "")</f>
        <v/>
      </c>
    </row>
    <row r="313" spans="1:21" x14ac:dyDescent="0.4">
      <c r="A313" s="36" t="str">
        <f>IF(O313 &lt;&gt; "", TEXT(記入用シート1!$G$13, "0000000"), "")</f>
        <v/>
      </c>
      <c r="B313" s="36" t="str">
        <f>IF(O313 &lt;&gt; "", 記入用シート1!$G$14, "")</f>
        <v/>
      </c>
      <c r="C313" s="36" t="str">
        <f>IF(O313&lt;&gt;"", _xlfn.CONCAT(TEXT(_xlfn.XLOOKUP(B313, 'リスト　※入力不要です'!A:A, 'リスト　※入力不要です'!B:B), "00"), "1", A313), "")</f>
        <v/>
      </c>
      <c r="D313" s="36" t="str">
        <f>IF(O313 &lt;&gt; "", 記入用シート1!$G$15, "")</f>
        <v/>
      </c>
      <c r="E313" s="36" t="str">
        <f>IF(O313 &lt;&gt; "", IF(記入用シート1!$C$9 = "☑", "同意あり", "同意なし"), "")</f>
        <v/>
      </c>
      <c r="F313" s="36" t="str">
        <f>IF(O313 &lt;&gt; "", 記入用シート1!$G$19, "")</f>
        <v/>
      </c>
      <c r="G313" s="36" t="str">
        <f>IF(O313 &lt;&gt; "", 記入用シート1!$G$20, "")</f>
        <v/>
      </c>
      <c r="H313" s="37" t="str">
        <f>IF(O313 &lt;&gt; "", 記入用シート1!$G$21, "")</f>
        <v/>
      </c>
      <c r="I313" s="36" t="str">
        <f>IF(O313 &lt;&gt; "", 記入用シート1!$G$22, "")</f>
        <v/>
      </c>
      <c r="J313" s="36" t="str" cm="1">
        <f t="array" ref="J313">IF(O313 &lt;&gt; "", _xlfn.IFS(記入用シート1!$G$26="はい", "利用申請している", 記入用シート1!$G$26="いいえ", "利用申請していない"), "")</f>
        <v/>
      </c>
      <c r="K313" s="36" t="str">
        <f>IF(O313 &lt;&gt; "", 記入用シート1!$G$27, "")</f>
        <v/>
      </c>
      <c r="L313" s="36" t="str" cm="1">
        <f t="array" ref="L313">IF(O313 &lt;&gt; "", _xlfn.IFS(記入用シート1!$G$28 = "はい", "発行できる", 記入用シート1!$G$28 = "いいえ", "発行できない"), "")</f>
        <v/>
      </c>
      <c r="M313" s="36" t="str" cm="1">
        <f t="array" ref="M313">IF(O313 &lt;&gt; "", _xlfn.IFS(記入用シート1!$G$31 = "はい", "LRA登録済", 記入用シート1!$G$31 = "いいえ", "LRA未登録"), "")</f>
        <v/>
      </c>
      <c r="N313" s="40" t="str">
        <f t="shared" si="5"/>
        <v/>
      </c>
      <c r="O313" s="36" t="str">
        <f>IF(記入用シート2!B589 &lt;&gt; "", 記入用シート2!B589, "")</f>
        <v/>
      </c>
      <c r="P313" s="36" t="str">
        <f>IF(記入用シート2!C589 &lt;&gt; "", 記入用シート2!C589, "")</f>
        <v/>
      </c>
      <c r="Q313" s="36" t="str">
        <f>IF(記入用シート2!D589 &lt;&gt; "", TEXT(記入用シート2!D589, "000000"), "")</f>
        <v/>
      </c>
      <c r="R313" s="36" t="str">
        <f>IF(記入用シート2!E589 &lt;&gt; "", 記入用シート2!E589, "")</f>
        <v/>
      </c>
      <c r="S313" s="36" t="str">
        <f>IF(記入用シート2!F589 &lt;&gt; "", 記入用シート2!F589, "")</f>
        <v/>
      </c>
      <c r="T313" s="36" t="str">
        <f>IF(記入用シート2!G589 &lt;&gt; "", 記入用シート2!G589, "")</f>
        <v/>
      </c>
      <c r="U313" s="36" t="str">
        <f>IF(記入用シート2!H589 &lt;&gt; "", 記入用シート2!H589, "")</f>
        <v/>
      </c>
    </row>
    <row r="314" spans="1:21" x14ac:dyDescent="0.4">
      <c r="A314" s="36" t="str">
        <f>IF(O314 &lt;&gt; "", TEXT(記入用シート1!$G$13, "0000000"), "")</f>
        <v/>
      </c>
      <c r="B314" s="36" t="str">
        <f>IF(O314 &lt;&gt; "", 記入用シート1!$G$14, "")</f>
        <v/>
      </c>
      <c r="C314" s="36" t="str">
        <f>IF(O314&lt;&gt;"", _xlfn.CONCAT(TEXT(_xlfn.XLOOKUP(B314, 'リスト　※入力不要です'!A:A, 'リスト　※入力不要です'!B:B), "00"), "1", A314), "")</f>
        <v/>
      </c>
      <c r="D314" s="36" t="str">
        <f>IF(O314 &lt;&gt; "", 記入用シート1!$G$15, "")</f>
        <v/>
      </c>
      <c r="E314" s="36" t="str">
        <f>IF(O314 &lt;&gt; "", IF(記入用シート1!$C$9 = "☑", "同意あり", "同意なし"), "")</f>
        <v/>
      </c>
      <c r="F314" s="36" t="str">
        <f>IF(O314 &lt;&gt; "", 記入用シート1!$G$19, "")</f>
        <v/>
      </c>
      <c r="G314" s="36" t="str">
        <f>IF(O314 &lt;&gt; "", 記入用シート1!$G$20, "")</f>
        <v/>
      </c>
      <c r="H314" s="37" t="str">
        <f>IF(O314 &lt;&gt; "", 記入用シート1!$G$21, "")</f>
        <v/>
      </c>
      <c r="I314" s="36" t="str">
        <f>IF(O314 &lt;&gt; "", 記入用シート1!$G$22, "")</f>
        <v/>
      </c>
      <c r="J314" s="36" t="str" cm="1">
        <f t="array" ref="J314">IF(O314 &lt;&gt; "", _xlfn.IFS(記入用シート1!$G$26="はい", "利用申請している", 記入用シート1!$G$26="いいえ", "利用申請していない"), "")</f>
        <v/>
      </c>
      <c r="K314" s="36" t="str">
        <f>IF(O314 &lt;&gt; "", 記入用シート1!$G$27, "")</f>
        <v/>
      </c>
      <c r="L314" s="36" t="str" cm="1">
        <f t="array" ref="L314">IF(O314 &lt;&gt; "", _xlfn.IFS(記入用シート1!$G$28 = "はい", "発行できる", 記入用シート1!$G$28 = "いいえ", "発行できない"), "")</f>
        <v/>
      </c>
      <c r="M314" s="36" t="str" cm="1">
        <f t="array" ref="M314">IF(O314 &lt;&gt; "", _xlfn.IFS(記入用シート1!$G$31 = "はい", "LRA登録済", 記入用シート1!$G$31 = "いいえ", "LRA未登録"), "")</f>
        <v/>
      </c>
      <c r="N314" s="40" t="str">
        <f t="shared" si="5"/>
        <v/>
      </c>
      <c r="O314" s="36" t="str">
        <f>IF(記入用シート2!B590 &lt;&gt; "", 記入用シート2!B590, "")</f>
        <v/>
      </c>
      <c r="P314" s="36" t="str">
        <f>IF(記入用シート2!C590 &lt;&gt; "", 記入用シート2!C590, "")</f>
        <v/>
      </c>
      <c r="Q314" s="36" t="str">
        <f>IF(記入用シート2!D590 &lt;&gt; "", TEXT(記入用シート2!D590, "000000"), "")</f>
        <v/>
      </c>
      <c r="R314" s="36" t="str">
        <f>IF(記入用シート2!E590 &lt;&gt; "", 記入用シート2!E590, "")</f>
        <v/>
      </c>
      <c r="S314" s="36" t="str">
        <f>IF(記入用シート2!F590 &lt;&gt; "", 記入用シート2!F590, "")</f>
        <v/>
      </c>
      <c r="T314" s="36" t="str">
        <f>IF(記入用シート2!G590 &lt;&gt; "", 記入用シート2!G590, "")</f>
        <v/>
      </c>
      <c r="U314" s="36" t="str">
        <f>IF(記入用シート2!H590 &lt;&gt; "", 記入用シート2!H590, "")</f>
        <v/>
      </c>
    </row>
    <row r="315" spans="1:21" x14ac:dyDescent="0.4">
      <c r="A315" s="36" t="str">
        <f>IF(O315 &lt;&gt; "", TEXT(記入用シート1!$G$13, "0000000"), "")</f>
        <v/>
      </c>
      <c r="B315" s="36" t="str">
        <f>IF(O315 &lt;&gt; "", 記入用シート1!$G$14, "")</f>
        <v/>
      </c>
      <c r="C315" s="36" t="str">
        <f>IF(O315&lt;&gt;"", _xlfn.CONCAT(TEXT(_xlfn.XLOOKUP(B315, 'リスト　※入力不要です'!A:A, 'リスト　※入力不要です'!B:B), "00"), "1", A315), "")</f>
        <v/>
      </c>
      <c r="D315" s="36" t="str">
        <f>IF(O315 &lt;&gt; "", 記入用シート1!$G$15, "")</f>
        <v/>
      </c>
      <c r="E315" s="36" t="str">
        <f>IF(O315 &lt;&gt; "", IF(記入用シート1!$C$9 = "☑", "同意あり", "同意なし"), "")</f>
        <v/>
      </c>
      <c r="F315" s="36" t="str">
        <f>IF(O315 &lt;&gt; "", 記入用シート1!$G$19, "")</f>
        <v/>
      </c>
      <c r="G315" s="36" t="str">
        <f>IF(O315 &lt;&gt; "", 記入用シート1!$G$20, "")</f>
        <v/>
      </c>
      <c r="H315" s="37" t="str">
        <f>IF(O315 &lt;&gt; "", 記入用シート1!$G$21, "")</f>
        <v/>
      </c>
      <c r="I315" s="36" t="str">
        <f>IF(O315 &lt;&gt; "", 記入用シート1!$G$22, "")</f>
        <v/>
      </c>
      <c r="J315" s="36" t="str" cm="1">
        <f t="array" ref="J315">IF(O315 &lt;&gt; "", _xlfn.IFS(記入用シート1!$G$26="はい", "利用申請している", 記入用シート1!$G$26="いいえ", "利用申請していない"), "")</f>
        <v/>
      </c>
      <c r="K315" s="36" t="str">
        <f>IF(O315 &lt;&gt; "", 記入用シート1!$G$27, "")</f>
        <v/>
      </c>
      <c r="L315" s="36" t="str" cm="1">
        <f t="array" ref="L315">IF(O315 &lt;&gt; "", _xlfn.IFS(記入用シート1!$G$28 = "はい", "発行できる", 記入用シート1!$G$28 = "いいえ", "発行できない"), "")</f>
        <v/>
      </c>
      <c r="M315" s="36" t="str" cm="1">
        <f t="array" ref="M315">IF(O315 &lt;&gt; "", _xlfn.IFS(記入用シート1!$G$31 = "はい", "LRA登録済", 記入用シート1!$G$31 = "いいえ", "LRA未登録"), "")</f>
        <v/>
      </c>
      <c r="N315" s="40" t="str">
        <f t="shared" si="5"/>
        <v/>
      </c>
      <c r="O315" s="36" t="str">
        <f>IF(記入用シート2!B591 &lt;&gt; "", 記入用シート2!B591, "")</f>
        <v/>
      </c>
      <c r="P315" s="36" t="str">
        <f>IF(記入用シート2!C591 &lt;&gt; "", 記入用シート2!C591, "")</f>
        <v/>
      </c>
      <c r="Q315" s="36" t="str">
        <f>IF(記入用シート2!D591 &lt;&gt; "", TEXT(記入用シート2!D591, "000000"), "")</f>
        <v/>
      </c>
      <c r="R315" s="36" t="str">
        <f>IF(記入用シート2!E591 &lt;&gt; "", 記入用シート2!E591, "")</f>
        <v/>
      </c>
      <c r="S315" s="36" t="str">
        <f>IF(記入用シート2!F591 &lt;&gt; "", 記入用シート2!F591, "")</f>
        <v/>
      </c>
      <c r="T315" s="36" t="str">
        <f>IF(記入用シート2!G591 &lt;&gt; "", 記入用シート2!G591, "")</f>
        <v/>
      </c>
      <c r="U315" s="36" t="str">
        <f>IF(記入用シート2!H591 &lt;&gt; "", 記入用シート2!H591, "")</f>
        <v/>
      </c>
    </row>
    <row r="316" spans="1:21" x14ac:dyDescent="0.4">
      <c r="A316" s="36" t="str">
        <f>IF(O316 &lt;&gt; "", TEXT(記入用シート1!$G$13, "0000000"), "")</f>
        <v/>
      </c>
      <c r="B316" s="36" t="str">
        <f>IF(O316 &lt;&gt; "", 記入用シート1!$G$14, "")</f>
        <v/>
      </c>
      <c r="C316" s="36" t="str">
        <f>IF(O316&lt;&gt;"", _xlfn.CONCAT(TEXT(_xlfn.XLOOKUP(B316, 'リスト　※入力不要です'!A:A, 'リスト　※入力不要です'!B:B), "00"), "1", A316), "")</f>
        <v/>
      </c>
      <c r="D316" s="36" t="str">
        <f>IF(O316 &lt;&gt; "", 記入用シート1!$G$15, "")</f>
        <v/>
      </c>
      <c r="E316" s="36" t="str">
        <f>IF(O316 &lt;&gt; "", IF(記入用シート1!$C$9 = "☑", "同意あり", "同意なし"), "")</f>
        <v/>
      </c>
      <c r="F316" s="36" t="str">
        <f>IF(O316 &lt;&gt; "", 記入用シート1!$G$19, "")</f>
        <v/>
      </c>
      <c r="G316" s="36" t="str">
        <f>IF(O316 &lt;&gt; "", 記入用シート1!$G$20, "")</f>
        <v/>
      </c>
      <c r="H316" s="37" t="str">
        <f>IF(O316 &lt;&gt; "", 記入用シート1!$G$21, "")</f>
        <v/>
      </c>
      <c r="I316" s="36" t="str">
        <f>IF(O316 &lt;&gt; "", 記入用シート1!$G$22, "")</f>
        <v/>
      </c>
      <c r="J316" s="36" t="str" cm="1">
        <f t="array" ref="J316">IF(O316 &lt;&gt; "", _xlfn.IFS(記入用シート1!$G$26="はい", "利用申請している", 記入用シート1!$G$26="いいえ", "利用申請していない"), "")</f>
        <v/>
      </c>
      <c r="K316" s="36" t="str">
        <f>IF(O316 &lt;&gt; "", 記入用シート1!$G$27, "")</f>
        <v/>
      </c>
      <c r="L316" s="36" t="str" cm="1">
        <f t="array" ref="L316">IF(O316 &lt;&gt; "", _xlfn.IFS(記入用シート1!$G$28 = "はい", "発行できる", 記入用シート1!$G$28 = "いいえ", "発行できない"), "")</f>
        <v/>
      </c>
      <c r="M316" s="36" t="str" cm="1">
        <f t="array" ref="M316">IF(O316 &lt;&gt; "", _xlfn.IFS(記入用シート1!$G$31 = "はい", "LRA登録済", 記入用シート1!$G$31 = "いいえ", "LRA未登録"), "")</f>
        <v/>
      </c>
      <c r="N316" s="40" t="str">
        <f t="shared" si="5"/>
        <v/>
      </c>
      <c r="O316" s="36" t="str">
        <f>IF(記入用シート2!B592 &lt;&gt; "", 記入用シート2!B592, "")</f>
        <v/>
      </c>
      <c r="P316" s="36" t="str">
        <f>IF(記入用シート2!C592 &lt;&gt; "", 記入用シート2!C592, "")</f>
        <v/>
      </c>
      <c r="Q316" s="36" t="str">
        <f>IF(記入用シート2!D592 &lt;&gt; "", TEXT(記入用シート2!D592, "000000"), "")</f>
        <v/>
      </c>
      <c r="R316" s="36" t="str">
        <f>IF(記入用シート2!E592 &lt;&gt; "", 記入用シート2!E592, "")</f>
        <v/>
      </c>
      <c r="S316" s="36" t="str">
        <f>IF(記入用シート2!F592 &lt;&gt; "", 記入用シート2!F592, "")</f>
        <v/>
      </c>
      <c r="T316" s="36" t="str">
        <f>IF(記入用シート2!G592 &lt;&gt; "", 記入用シート2!G592, "")</f>
        <v/>
      </c>
      <c r="U316" s="36" t="str">
        <f>IF(記入用シート2!H592 &lt;&gt; "", 記入用シート2!H592, "")</f>
        <v/>
      </c>
    </row>
    <row r="317" spans="1:21" x14ac:dyDescent="0.4">
      <c r="A317" s="36" t="str">
        <f>IF(O317 &lt;&gt; "", TEXT(記入用シート1!$G$13, "0000000"), "")</f>
        <v/>
      </c>
      <c r="B317" s="36" t="str">
        <f>IF(O317 &lt;&gt; "", 記入用シート1!$G$14, "")</f>
        <v/>
      </c>
      <c r="C317" s="36" t="str">
        <f>IF(O317&lt;&gt;"", _xlfn.CONCAT(TEXT(_xlfn.XLOOKUP(B317, 'リスト　※入力不要です'!A:A, 'リスト　※入力不要です'!B:B), "00"), "1", A317), "")</f>
        <v/>
      </c>
      <c r="D317" s="36" t="str">
        <f>IF(O317 &lt;&gt; "", 記入用シート1!$G$15, "")</f>
        <v/>
      </c>
      <c r="E317" s="36" t="str">
        <f>IF(O317 &lt;&gt; "", IF(記入用シート1!$C$9 = "☑", "同意あり", "同意なし"), "")</f>
        <v/>
      </c>
      <c r="F317" s="36" t="str">
        <f>IF(O317 &lt;&gt; "", 記入用シート1!$G$19, "")</f>
        <v/>
      </c>
      <c r="G317" s="36" t="str">
        <f>IF(O317 &lt;&gt; "", 記入用シート1!$G$20, "")</f>
        <v/>
      </c>
      <c r="H317" s="37" t="str">
        <f>IF(O317 &lt;&gt; "", 記入用シート1!$G$21, "")</f>
        <v/>
      </c>
      <c r="I317" s="36" t="str">
        <f>IF(O317 &lt;&gt; "", 記入用シート1!$G$22, "")</f>
        <v/>
      </c>
      <c r="J317" s="36" t="str" cm="1">
        <f t="array" ref="J317">IF(O317 &lt;&gt; "", _xlfn.IFS(記入用シート1!$G$26="はい", "利用申請している", 記入用シート1!$G$26="いいえ", "利用申請していない"), "")</f>
        <v/>
      </c>
      <c r="K317" s="36" t="str">
        <f>IF(O317 &lt;&gt; "", 記入用シート1!$G$27, "")</f>
        <v/>
      </c>
      <c r="L317" s="36" t="str" cm="1">
        <f t="array" ref="L317">IF(O317 &lt;&gt; "", _xlfn.IFS(記入用シート1!$G$28 = "はい", "発行できる", 記入用シート1!$G$28 = "いいえ", "発行できない"), "")</f>
        <v/>
      </c>
      <c r="M317" s="36" t="str" cm="1">
        <f t="array" ref="M317">IF(O317 &lt;&gt; "", _xlfn.IFS(記入用シート1!$G$31 = "はい", "LRA登録済", 記入用シート1!$G$31 = "いいえ", "LRA未登録"), "")</f>
        <v/>
      </c>
      <c r="N317" s="40" t="str">
        <f t="shared" si="5"/>
        <v/>
      </c>
      <c r="O317" s="36" t="str">
        <f>IF(記入用シート2!B593 &lt;&gt; "", 記入用シート2!B593, "")</f>
        <v/>
      </c>
      <c r="P317" s="36" t="str">
        <f>IF(記入用シート2!C593 &lt;&gt; "", 記入用シート2!C593, "")</f>
        <v/>
      </c>
      <c r="Q317" s="36" t="str">
        <f>IF(記入用シート2!D593 &lt;&gt; "", TEXT(記入用シート2!D593, "000000"), "")</f>
        <v/>
      </c>
      <c r="R317" s="36" t="str">
        <f>IF(記入用シート2!E593 &lt;&gt; "", 記入用シート2!E593, "")</f>
        <v/>
      </c>
      <c r="S317" s="36" t="str">
        <f>IF(記入用シート2!F593 &lt;&gt; "", 記入用シート2!F593, "")</f>
        <v/>
      </c>
      <c r="T317" s="36" t="str">
        <f>IF(記入用シート2!G593 &lt;&gt; "", 記入用シート2!G593, "")</f>
        <v/>
      </c>
      <c r="U317" s="36" t="str">
        <f>IF(記入用シート2!H593 &lt;&gt; "", 記入用シート2!H593, "")</f>
        <v/>
      </c>
    </row>
    <row r="318" spans="1:21" x14ac:dyDescent="0.4">
      <c r="A318" s="36" t="str">
        <f>IF(O318 &lt;&gt; "", TEXT(記入用シート1!$G$13, "0000000"), "")</f>
        <v/>
      </c>
      <c r="B318" s="36" t="str">
        <f>IF(O318 &lt;&gt; "", 記入用シート1!$G$14, "")</f>
        <v/>
      </c>
      <c r="C318" s="36" t="str">
        <f>IF(O318&lt;&gt;"", _xlfn.CONCAT(TEXT(_xlfn.XLOOKUP(B318, 'リスト　※入力不要です'!A:A, 'リスト　※入力不要です'!B:B), "00"), "1", A318), "")</f>
        <v/>
      </c>
      <c r="D318" s="36" t="str">
        <f>IF(O318 &lt;&gt; "", 記入用シート1!$G$15, "")</f>
        <v/>
      </c>
      <c r="E318" s="36" t="str">
        <f>IF(O318 &lt;&gt; "", IF(記入用シート1!$C$9 = "☑", "同意あり", "同意なし"), "")</f>
        <v/>
      </c>
      <c r="F318" s="36" t="str">
        <f>IF(O318 &lt;&gt; "", 記入用シート1!$G$19, "")</f>
        <v/>
      </c>
      <c r="G318" s="36" t="str">
        <f>IF(O318 &lt;&gt; "", 記入用シート1!$G$20, "")</f>
        <v/>
      </c>
      <c r="H318" s="37" t="str">
        <f>IF(O318 &lt;&gt; "", 記入用シート1!$G$21, "")</f>
        <v/>
      </c>
      <c r="I318" s="36" t="str">
        <f>IF(O318 &lt;&gt; "", 記入用シート1!$G$22, "")</f>
        <v/>
      </c>
      <c r="J318" s="36" t="str" cm="1">
        <f t="array" ref="J318">IF(O318 &lt;&gt; "", _xlfn.IFS(記入用シート1!$G$26="はい", "利用申請している", 記入用シート1!$G$26="いいえ", "利用申請していない"), "")</f>
        <v/>
      </c>
      <c r="K318" s="36" t="str">
        <f>IF(O318 &lt;&gt; "", 記入用シート1!$G$27, "")</f>
        <v/>
      </c>
      <c r="L318" s="36" t="str" cm="1">
        <f t="array" ref="L318">IF(O318 &lt;&gt; "", _xlfn.IFS(記入用シート1!$G$28 = "はい", "発行できる", 記入用シート1!$G$28 = "いいえ", "発行できない"), "")</f>
        <v/>
      </c>
      <c r="M318" s="36" t="str" cm="1">
        <f t="array" ref="M318">IF(O318 &lt;&gt; "", _xlfn.IFS(記入用シート1!$G$31 = "はい", "LRA登録済", 記入用シート1!$G$31 = "いいえ", "LRA未登録"), "")</f>
        <v/>
      </c>
      <c r="N318" s="40" t="str">
        <f t="shared" si="5"/>
        <v/>
      </c>
      <c r="O318" s="36" t="str">
        <f>IF(記入用シート2!B594 &lt;&gt; "", 記入用シート2!B594, "")</f>
        <v/>
      </c>
      <c r="P318" s="36" t="str">
        <f>IF(記入用シート2!C594 &lt;&gt; "", 記入用シート2!C594, "")</f>
        <v/>
      </c>
      <c r="Q318" s="36" t="str">
        <f>IF(記入用シート2!D594 &lt;&gt; "", TEXT(記入用シート2!D594, "000000"), "")</f>
        <v/>
      </c>
      <c r="R318" s="36" t="str">
        <f>IF(記入用シート2!E594 &lt;&gt; "", 記入用シート2!E594, "")</f>
        <v/>
      </c>
      <c r="S318" s="36" t="str">
        <f>IF(記入用シート2!F594 &lt;&gt; "", 記入用シート2!F594, "")</f>
        <v/>
      </c>
      <c r="T318" s="36" t="str">
        <f>IF(記入用シート2!G594 &lt;&gt; "", 記入用シート2!G594, "")</f>
        <v/>
      </c>
      <c r="U318" s="36" t="str">
        <f>IF(記入用シート2!H594 &lt;&gt; "", 記入用シート2!H594, "")</f>
        <v/>
      </c>
    </row>
    <row r="319" spans="1:21" x14ac:dyDescent="0.4">
      <c r="A319" s="36" t="str">
        <f>IF(O319 &lt;&gt; "", TEXT(記入用シート1!$G$13, "0000000"), "")</f>
        <v/>
      </c>
      <c r="B319" s="36" t="str">
        <f>IF(O319 &lt;&gt; "", 記入用シート1!$G$14, "")</f>
        <v/>
      </c>
      <c r="C319" s="36" t="str">
        <f>IF(O319&lt;&gt;"", _xlfn.CONCAT(TEXT(_xlfn.XLOOKUP(B319, 'リスト　※入力不要です'!A:A, 'リスト　※入力不要です'!B:B), "00"), "1", A319), "")</f>
        <v/>
      </c>
      <c r="D319" s="36" t="str">
        <f>IF(O319 &lt;&gt; "", 記入用シート1!$G$15, "")</f>
        <v/>
      </c>
      <c r="E319" s="36" t="str">
        <f>IF(O319 &lt;&gt; "", IF(記入用シート1!$C$9 = "☑", "同意あり", "同意なし"), "")</f>
        <v/>
      </c>
      <c r="F319" s="36" t="str">
        <f>IF(O319 &lt;&gt; "", 記入用シート1!$G$19, "")</f>
        <v/>
      </c>
      <c r="G319" s="36" t="str">
        <f>IF(O319 &lt;&gt; "", 記入用シート1!$G$20, "")</f>
        <v/>
      </c>
      <c r="H319" s="37" t="str">
        <f>IF(O319 &lt;&gt; "", 記入用シート1!$G$21, "")</f>
        <v/>
      </c>
      <c r="I319" s="36" t="str">
        <f>IF(O319 &lt;&gt; "", 記入用シート1!$G$22, "")</f>
        <v/>
      </c>
      <c r="J319" s="36" t="str" cm="1">
        <f t="array" ref="J319">IF(O319 &lt;&gt; "", _xlfn.IFS(記入用シート1!$G$26="はい", "利用申請している", 記入用シート1!$G$26="いいえ", "利用申請していない"), "")</f>
        <v/>
      </c>
      <c r="K319" s="36" t="str">
        <f>IF(O319 &lt;&gt; "", 記入用シート1!$G$27, "")</f>
        <v/>
      </c>
      <c r="L319" s="36" t="str" cm="1">
        <f t="array" ref="L319">IF(O319 &lt;&gt; "", _xlfn.IFS(記入用シート1!$G$28 = "はい", "発行できる", 記入用シート1!$G$28 = "いいえ", "発行できない"), "")</f>
        <v/>
      </c>
      <c r="M319" s="36" t="str" cm="1">
        <f t="array" ref="M319">IF(O319 &lt;&gt; "", _xlfn.IFS(記入用シート1!$G$31 = "はい", "LRA登録済", 記入用シート1!$G$31 = "いいえ", "LRA未登録"), "")</f>
        <v/>
      </c>
      <c r="N319" s="40" t="str">
        <f t="shared" si="5"/>
        <v/>
      </c>
      <c r="O319" s="36" t="str">
        <f>IF(記入用シート2!B595 &lt;&gt; "", 記入用シート2!B595, "")</f>
        <v/>
      </c>
      <c r="P319" s="36" t="str">
        <f>IF(記入用シート2!C595 &lt;&gt; "", 記入用シート2!C595, "")</f>
        <v/>
      </c>
      <c r="Q319" s="36" t="str">
        <f>IF(記入用シート2!D595 &lt;&gt; "", TEXT(記入用シート2!D595, "000000"), "")</f>
        <v/>
      </c>
      <c r="R319" s="36" t="str">
        <f>IF(記入用シート2!E595 &lt;&gt; "", 記入用シート2!E595, "")</f>
        <v/>
      </c>
      <c r="S319" s="36" t="str">
        <f>IF(記入用シート2!F595 &lt;&gt; "", 記入用シート2!F595, "")</f>
        <v/>
      </c>
      <c r="T319" s="36" t="str">
        <f>IF(記入用シート2!G595 &lt;&gt; "", 記入用シート2!G595, "")</f>
        <v/>
      </c>
      <c r="U319" s="36" t="str">
        <f>IF(記入用シート2!H595 &lt;&gt; "", 記入用シート2!H595, "")</f>
        <v/>
      </c>
    </row>
    <row r="320" spans="1:21" x14ac:dyDescent="0.4">
      <c r="A320" s="36" t="str">
        <f>IF(O320 &lt;&gt; "", TEXT(記入用シート1!$G$13, "0000000"), "")</f>
        <v/>
      </c>
      <c r="B320" s="36" t="str">
        <f>IF(O320 &lt;&gt; "", 記入用シート1!$G$14, "")</f>
        <v/>
      </c>
      <c r="C320" s="36" t="str">
        <f>IF(O320&lt;&gt;"", _xlfn.CONCAT(TEXT(_xlfn.XLOOKUP(B320, 'リスト　※入力不要です'!A:A, 'リスト　※入力不要です'!B:B), "00"), "1", A320), "")</f>
        <v/>
      </c>
      <c r="D320" s="36" t="str">
        <f>IF(O320 &lt;&gt; "", 記入用シート1!$G$15, "")</f>
        <v/>
      </c>
      <c r="E320" s="36" t="str">
        <f>IF(O320 &lt;&gt; "", IF(記入用シート1!$C$9 = "☑", "同意あり", "同意なし"), "")</f>
        <v/>
      </c>
      <c r="F320" s="36" t="str">
        <f>IF(O320 &lt;&gt; "", 記入用シート1!$G$19, "")</f>
        <v/>
      </c>
      <c r="G320" s="36" t="str">
        <f>IF(O320 &lt;&gt; "", 記入用シート1!$G$20, "")</f>
        <v/>
      </c>
      <c r="H320" s="37" t="str">
        <f>IF(O320 &lt;&gt; "", 記入用シート1!$G$21, "")</f>
        <v/>
      </c>
      <c r="I320" s="36" t="str">
        <f>IF(O320 &lt;&gt; "", 記入用シート1!$G$22, "")</f>
        <v/>
      </c>
      <c r="J320" s="36" t="str" cm="1">
        <f t="array" ref="J320">IF(O320 &lt;&gt; "", _xlfn.IFS(記入用シート1!$G$26="はい", "利用申請している", 記入用シート1!$G$26="いいえ", "利用申請していない"), "")</f>
        <v/>
      </c>
      <c r="K320" s="36" t="str">
        <f>IF(O320 &lt;&gt; "", 記入用シート1!$G$27, "")</f>
        <v/>
      </c>
      <c r="L320" s="36" t="str" cm="1">
        <f t="array" ref="L320">IF(O320 &lt;&gt; "", _xlfn.IFS(記入用シート1!$G$28 = "はい", "発行できる", 記入用シート1!$G$28 = "いいえ", "発行できない"), "")</f>
        <v/>
      </c>
      <c r="M320" s="36" t="str" cm="1">
        <f t="array" ref="M320">IF(O320 &lt;&gt; "", _xlfn.IFS(記入用シート1!$G$31 = "はい", "LRA登録済", 記入用シート1!$G$31 = "いいえ", "LRA未登録"), "")</f>
        <v/>
      </c>
      <c r="N320" s="40" t="str">
        <f t="shared" si="5"/>
        <v/>
      </c>
      <c r="O320" s="36" t="str">
        <f>IF(記入用シート2!B596 &lt;&gt; "", 記入用シート2!B596, "")</f>
        <v/>
      </c>
      <c r="P320" s="36" t="str">
        <f>IF(記入用シート2!C596 &lt;&gt; "", 記入用シート2!C596, "")</f>
        <v/>
      </c>
      <c r="Q320" s="36" t="str">
        <f>IF(記入用シート2!D596 &lt;&gt; "", TEXT(記入用シート2!D596, "000000"), "")</f>
        <v/>
      </c>
      <c r="R320" s="36" t="str">
        <f>IF(記入用シート2!E596 &lt;&gt; "", 記入用シート2!E596, "")</f>
        <v/>
      </c>
      <c r="S320" s="36" t="str">
        <f>IF(記入用シート2!F596 &lt;&gt; "", 記入用シート2!F596, "")</f>
        <v/>
      </c>
      <c r="T320" s="36" t="str">
        <f>IF(記入用シート2!G596 &lt;&gt; "", 記入用シート2!G596, "")</f>
        <v/>
      </c>
      <c r="U320" s="36" t="str">
        <f>IF(記入用シート2!H596 &lt;&gt; "", 記入用シート2!H596, "")</f>
        <v/>
      </c>
    </row>
    <row r="321" spans="1:21" x14ac:dyDescent="0.4">
      <c r="A321" s="36" t="str">
        <f>IF(O321 &lt;&gt; "", TEXT(記入用シート1!$G$13, "0000000"), "")</f>
        <v/>
      </c>
      <c r="B321" s="36" t="str">
        <f>IF(O321 &lt;&gt; "", 記入用シート1!$G$14, "")</f>
        <v/>
      </c>
      <c r="C321" s="36" t="str">
        <f>IF(O321&lt;&gt;"", _xlfn.CONCAT(TEXT(_xlfn.XLOOKUP(B321, 'リスト　※入力不要です'!A:A, 'リスト　※入力不要です'!B:B), "00"), "1", A321), "")</f>
        <v/>
      </c>
      <c r="D321" s="36" t="str">
        <f>IF(O321 &lt;&gt; "", 記入用シート1!$G$15, "")</f>
        <v/>
      </c>
      <c r="E321" s="36" t="str">
        <f>IF(O321 &lt;&gt; "", IF(記入用シート1!$C$9 = "☑", "同意あり", "同意なし"), "")</f>
        <v/>
      </c>
      <c r="F321" s="36" t="str">
        <f>IF(O321 &lt;&gt; "", 記入用シート1!$G$19, "")</f>
        <v/>
      </c>
      <c r="G321" s="36" t="str">
        <f>IF(O321 &lt;&gt; "", 記入用シート1!$G$20, "")</f>
        <v/>
      </c>
      <c r="H321" s="37" t="str">
        <f>IF(O321 &lt;&gt; "", 記入用シート1!$G$21, "")</f>
        <v/>
      </c>
      <c r="I321" s="36" t="str">
        <f>IF(O321 &lt;&gt; "", 記入用シート1!$G$22, "")</f>
        <v/>
      </c>
      <c r="J321" s="36" t="str" cm="1">
        <f t="array" ref="J321">IF(O321 &lt;&gt; "", _xlfn.IFS(記入用シート1!$G$26="はい", "利用申請している", 記入用シート1!$G$26="いいえ", "利用申請していない"), "")</f>
        <v/>
      </c>
      <c r="K321" s="36" t="str">
        <f>IF(O321 &lt;&gt; "", 記入用シート1!$G$27, "")</f>
        <v/>
      </c>
      <c r="L321" s="36" t="str" cm="1">
        <f t="array" ref="L321">IF(O321 &lt;&gt; "", _xlfn.IFS(記入用シート1!$G$28 = "はい", "発行できる", 記入用シート1!$G$28 = "いいえ", "発行できない"), "")</f>
        <v/>
      </c>
      <c r="M321" s="36" t="str" cm="1">
        <f t="array" ref="M321">IF(O321 &lt;&gt; "", _xlfn.IFS(記入用シート1!$G$31 = "はい", "LRA登録済", 記入用シート1!$G$31 = "いいえ", "LRA未登録"), "")</f>
        <v/>
      </c>
      <c r="N321" s="40" t="str">
        <f t="shared" si="5"/>
        <v/>
      </c>
      <c r="O321" s="36" t="str">
        <f>IF(記入用シート2!B597 &lt;&gt; "", 記入用シート2!B597, "")</f>
        <v/>
      </c>
      <c r="P321" s="36" t="str">
        <f>IF(記入用シート2!C597 &lt;&gt; "", 記入用シート2!C597, "")</f>
        <v/>
      </c>
      <c r="Q321" s="36" t="str">
        <f>IF(記入用シート2!D597 &lt;&gt; "", TEXT(記入用シート2!D597, "000000"), "")</f>
        <v/>
      </c>
      <c r="R321" s="36" t="str">
        <f>IF(記入用シート2!E597 &lt;&gt; "", 記入用シート2!E597, "")</f>
        <v/>
      </c>
      <c r="S321" s="36" t="str">
        <f>IF(記入用シート2!F597 &lt;&gt; "", 記入用シート2!F597, "")</f>
        <v/>
      </c>
      <c r="T321" s="36" t="str">
        <f>IF(記入用シート2!G597 &lt;&gt; "", 記入用シート2!G597, "")</f>
        <v/>
      </c>
      <c r="U321" s="36" t="str">
        <f>IF(記入用シート2!H597 &lt;&gt; "", 記入用シート2!H597, "")</f>
        <v/>
      </c>
    </row>
    <row r="322" spans="1:21" x14ac:dyDescent="0.4">
      <c r="A322" s="36" t="str">
        <f>IF(O322 &lt;&gt; "", TEXT(記入用シート1!$G$13, "0000000"), "")</f>
        <v/>
      </c>
      <c r="B322" s="36" t="str">
        <f>IF(O322 &lt;&gt; "", 記入用シート1!$G$14, "")</f>
        <v/>
      </c>
      <c r="C322" s="36" t="str">
        <f>IF(O322&lt;&gt;"", _xlfn.CONCAT(TEXT(_xlfn.XLOOKUP(B322, 'リスト　※入力不要です'!A:A, 'リスト　※入力不要です'!B:B), "00"), "1", A322), "")</f>
        <v/>
      </c>
      <c r="D322" s="36" t="str">
        <f>IF(O322 &lt;&gt; "", 記入用シート1!$G$15, "")</f>
        <v/>
      </c>
      <c r="E322" s="36" t="str">
        <f>IF(O322 &lt;&gt; "", IF(記入用シート1!$C$9 = "☑", "同意あり", "同意なし"), "")</f>
        <v/>
      </c>
      <c r="F322" s="36" t="str">
        <f>IF(O322 &lt;&gt; "", 記入用シート1!$G$19, "")</f>
        <v/>
      </c>
      <c r="G322" s="36" t="str">
        <f>IF(O322 &lt;&gt; "", 記入用シート1!$G$20, "")</f>
        <v/>
      </c>
      <c r="H322" s="37" t="str">
        <f>IF(O322 &lt;&gt; "", 記入用シート1!$G$21, "")</f>
        <v/>
      </c>
      <c r="I322" s="36" t="str">
        <f>IF(O322 &lt;&gt; "", 記入用シート1!$G$22, "")</f>
        <v/>
      </c>
      <c r="J322" s="36" t="str" cm="1">
        <f t="array" ref="J322">IF(O322 &lt;&gt; "", _xlfn.IFS(記入用シート1!$G$26="はい", "利用申請している", 記入用シート1!$G$26="いいえ", "利用申請していない"), "")</f>
        <v/>
      </c>
      <c r="K322" s="36" t="str">
        <f>IF(O322 &lt;&gt; "", 記入用シート1!$G$27, "")</f>
        <v/>
      </c>
      <c r="L322" s="36" t="str" cm="1">
        <f t="array" ref="L322">IF(O322 &lt;&gt; "", _xlfn.IFS(記入用シート1!$G$28 = "はい", "発行できる", 記入用シート1!$G$28 = "いいえ", "発行できない"), "")</f>
        <v/>
      </c>
      <c r="M322" s="36" t="str" cm="1">
        <f t="array" ref="M322">IF(O322 &lt;&gt; "", _xlfn.IFS(記入用シート1!$G$31 = "はい", "LRA登録済", 記入用シート1!$G$31 = "いいえ", "LRA未登録"), "")</f>
        <v/>
      </c>
      <c r="N322" s="40" t="str">
        <f t="shared" si="5"/>
        <v/>
      </c>
      <c r="O322" s="36" t="str">
        <f>IF(記入用シート2!B598 &lt;&gt; "", 記入用シート2!B598, "")</f>
        <v/>
      </c>
      <c r="P322" s="36" t="str">
        <f>IF(記入用シート2!C598 &lt;&gt; "", 記入用シート2!C598, "")</f>
        <v/>
      </c>
      <c r="Q322" s="36" t="str">
        <f>IF(記入用シート2!D598 &lt;&gt; "", TEXT(記入用シート2!D598, "000000"), "")</f>
        <v/>
      </c>
      <c r="R322" s="36" t="str">
        <f>IF(記入用シート2!E598 &lt;&gt; "", 記入用シート2!E598, "")</f>
        <v/>
      </c>
      <c r="S322" s="36" t="str">
        <f>IF(記入用シート2!F598 &lt;&gt; "", 記入用シート2!F598, "")</f>
        <v/>
      </c>
      <c r="T322" s="36" t="str">
        <f>IF(記入用シート2!G598 &lt;&gt; "", 記入用シート2!G598, "")</f>
        <v/>
      </c>
      <c r="U322" s="36" t="str">
        <f>IF(記入用シート2!H598 &lt;&gt; "", 記入用シート2!H598, "")</f>
        <v/>
      </c>
    </row>
    <row r="323" spans="1:21" x14ac:dyDescent="0.4">
      <c r="A323" s="36" t="str">
        <f>IF(O323 &lt;&gt; "", TEXT(記入用シート1!$G$13, "0000000"), "")</f>
        <v/>
      </c>
      <c r="B323" s="36" t="str">
        <f>IF(O323 &lt;&gt; "", 記入用シート1!$G$14, "")</f>
        <v/>
      </c>
      <c r="C323" s="36" t="str">
        <f>IF(O323&lt;&gt;"", _xlfn.CONCAT(TEXT(_xlfn.XLOOKUP(B323, 'リスト　※入力不要です'!A:A, 'リスト　※入力不要です'!B:B), "00"), "1", A323), "")</f>
        <v/>
      </c>
      <c r="D323" s="36" t="str">
        <f>IF(O323 &lt;&gt; "", 記入用シート1!$G$15, "")</f>
        <v/>
      </c>
      <c r="E323" s="36" t="str">
        <f>IF(O323 &lt;&gt; "", IF(記入用シート1!$C$9 = "☑", "同意あり", "同意なし"), "")</f>
        <v/>
      </c>
      <c r="F323" s="36" t="str">
        <f>IF(O323 &lt;&gt; "", 記入用シート1!$G$19, "")</f>
        <v/>
      </c>
      <c r="G323" s="36" t="str">
        <f>IF(O323 &lt;&gt; "", 記入用シート1!$G$20, "")</f>
        <v/>
      </c>
      <c r="H323" s="37" t="str">
        <f>IF(O323 &lt;&gt; "", 記入用シート1!$G$21, "")</f>
        <v/>
      </c>
      <c r="I323" s="36" t="str">
        <f>IF(O323 &lt;&gt; "", 記入用シート1!$G$22, "")</f>
        <v/>
      </c>
      <c r="J323" s="36" t="str" cm="1">
        <f t="array" ref="J323">IF(O323 &lt;&gt; "", _xlfn.IFS(記入用シート1!$G$26="はい", "利用申請している", 記入用シート1!$G$26="いいえ", "利用申請していない"), "")</f>
        <v/>
      </c>
      <c r="K323" s="36" t="str">
        <f>IF(O323 &lt;&gt; "", 記入用シート1!$G$27, "")</f>
        <v/>
      </c>
      <c r="L323" s="36" t="str" cm="1">
        <f t="array" ref="L323">IF(O323 &lt;&gt; "", _xlfn.IFS(記入用シート1!$G$28 = "はい", "発行できる", 記入用シート1!$G$28 = "いいえ", "発行できない"), "")</f>
        <v/>
      </c>
      <c r="M323" s="36" t="str" cm="1">
        <f t="array" ref="M323">IF(O323 &lt;&gt; "", _xlfn.IFS(記入用シート1!$G$31 = "はい", "LRA登録済", 記入用シート1!$G$31 = "いいえ", "LRA未登録"), "")</f>
        <v/>
      </c>
      <c r="N323" s="40" t="str">
        <f t="shared" si="5"/>
        <v/>
      </c>
      <c r="O323" s="36" t="str">
        <f>IF(記入用シート2!B599 &lt;&gt; "", 記入用シート2!B599, "")</f>
        <v/>
      </c>
      <c r="P323" s="36" t="str">
        <f>IF(記入用シート2!C599 &lt;&gt; "", 記入用シート2!C599, "")</f>
        <v/>
      </c>
      <c r="Q323" s="36" t="str">
        <f>IF(記入用シート2!D599 &lt;&gt; "", TEXT(記入用シート2!D599, "000000"), "")</f>
        <v/>
      </c>
      <c r="R323" s="36" t="str">
        <f>IF(記入用シート2!E599 &lt;&gt; "", 記入用シート2!E599, "")</f>
        <v/>
      </c>
      <c r="S323" s="36" t="str">
        <f>IF(記入用シート2!F599 &lt;&gt; "", 記入用シート2!F599, "")</f>
        <v/>
      </c>
      <c r="T323" s="36" t="str">
        <f>IF(記入用シート2!G599 &lt;&gt; "", 記入用シート2!G599, "")</f>
        <v/>
      </c>
      <c r="U323" s="36" t="str">
        <f>IF(記入用シート2!H599 &lt;&gt; "", 記入用シート2!H599, "")</f>
        <v/>
      </c>
    </row>
    <row r="324" spans="1:21" x14ac:dyDescent="0.4">
      <c r="A324" s="36" t="str">
        <f>IF(O324 &lt;&gt; "", TEXT(記入用シート1!$G$13, "0000000"), "")</f>
        <v/>
      </c>
      <c r="B324" s="36" t="str">
        <f>IF(O324 &lt;&gt; "", 記入用シート1!$G$14, "")</f>
        <v/>
      </c>
      <c r="C324" s="36" t="str">
        <f>IF(O324&lt;&gt;"", _xlfn.CONCAT(TEXT(_xlfn.XLOOKUP(B324, 'リスト　※入力不要です'!A:A, 'リスト　※入力不要です'!B:B), "00"), "1", A324), "")</f>
        <v/>
      </c>
      <c r="D324" s="36" t="str">
        <f>IF(O324 &lt;&gt; "", 記入用シート1!$G$15, "")</f>
        <v/>
      </c>
      <c r="E324" s="36" t="str">
        <f>IF(O324 &lt;&gt; "", IF(記入用シート1!$C$9 = "☑", "同意あり", "同意なし"), "")</f>
        <v/>
      </c>
      <c r="F324" s="36" t="str">
        <f>IF(O324 &lt;&gt; "", 記入用シート1!$G$19, "")</f>
        <v/>
      </c>
      <c r="G324" s="36" t="str">
        <f>IF(O324 &lt;&gt; "", 記入用シート1!$G$20, "")</f>
        <v/>
      </c>
      <c r="H324" s="37" t="str">
        <f>IF(O324 &lt;&gt; "", 記入用シート1!$G$21, "")</f>
        <v/>
      </c>
      <c r="I324" s="36" t="str">
        <f>IF(O324 &lt;&gt; "", 記入用シート1!$G$22, "")</f>
        <v/>
      </c>
      <c r="J324" s="36" t="str" cm="1">
        <f t="array" ref="J324">IF(O324 &lt;&gt; "", _xlfn.IFS(記入用シート1!$G$26="はい", "利用申請している", 記入用シート1!$G$26="いいえ", "利用申請していない"), "")</f>
        <v/>
      </c>
      <c r="K324" s="36" t="str">
        <f>IF(O324 &lt;&gt; "", 記入用シート1!$G$27, "")</f>
        <v/>
      </c>
      <c r="L324" s="36" t="str" cm="1">
        <f t="array" ref="L324">IF(O324 &lt;&gt; "", _xlfn.IFS(記入用シート1!$G$28 = "はい", "発行できる", 記入用シート1!$G$28 = "いいえ", "発行できない"), "")</f>
        <v/>
      </c>
      <c r="M324" s="36" t="str" cm="1">
        <f t="array" ref="M324">IF(O324 &lt;&gt; "", _xlfn.IFS(記入用シート1!$G$31 = "はい", "LRA登録済", 記入用シート1!$G$31 = "いいえ", "LRA未登録"), "")</f>
        <v/>
      </c>
      <c r="N324" s="40" t="str">
        <f t="shared" si="5"/>
        <v/>
      </c>
      <c r="O324" s="36" t="str">
        <f>IF(記入用シート2!B600 &lt;&gt; "", 記入用シート2!B600, "")</f>
        <v/>
      </c>
      <c r="P324" s="36" t="str">
        <f>IF(記入用シート2!C600 &lt;&gt; "", 記入用シート2!C600, "")</f>
        <v/>
      </c>
      <c r="Q324" s="36" t="str">
        <f>IF(記入用シート2!D600 &lt;&gt; "", TEXT(記入用シート2!D600, "000000"), "")</f>
        <v/>
      </c>
      <c r="R324" s="36" t="str">
        <f>IF(記入用シート2!E600 &lt;&gt; "", 記入用シート2!E600, "")</f>
        <v/>
      </c>
      <c r="S324" s="36" t="str">
        <f>IF(記入用シート2!F600 &lt;&gt; "", 記入用シート2!F600, "")</f>
        <v/>
      </c>
      <c r="T324" s="36" t="str">
        <f>IF(記入用シート2!G600 &lt;&gt; "", 記入用シート2!G600, "")</f>
        <v/>
      </c>
      <c r="U324" s="36" t="str">
        <f>IF(記入用シート2!H600 &lt;&gt; "", 記入用シート2!H600, "")</f>
        <v/>
      </c>
    </row>
    <row r="325" spans="1:21" x14ac:dyDescent="0.4">
      <c r="A325" s="36" t="str">
        <f>IF(O325 &lt;&gt; "", TEXT(記入用シート1!$G$13, "0000000"), "")</f>
        <v/>
      </c>
      <c r="B325" s="36" t="str">
        <f>IF(O325 &lt;&gt; "", 記入用シート1!$G$14, "")</f>
        <v/>
      </c>
      <c r="C325" s="36" t="str">
        <f>IF(O325&lt;&gt;"", _xlfn.CONCAT(TEXT(_xlfn.XLOOKUP(B325, 'リスト　※入力不要です'!A:A, 'リスト　※入力不要です'!B:B), "00"), "1", A325), "")</f>
        <v/>
      </c>
      <c r="D325" s="36" t="str">
        <f>IF(O325 &lt;&gt; "", 記入用シート1!$G$15, "")</f>
        <v/>
      </c>
      <c r="E325" s="36" t="str">
        <f>IF(O325 &lt;&gt; "", IF(記入用シート1!$C$9 = "☑", "同意あり", "同意なし"), "")</f>
        <v/>
      </c>
      <c r="F325" s="36" t="str">
        <f>IF(O325 &lt;&gt; "", 記入用シート1!$G$19, "")</f>
        <v/>
      </c>
      <c r="G325" s="36" t="str">
        <f>IF(O325 &lt;&gt; "", 記入用シート1!$G$20, "")</f>
        <v/>
      </c>
      <c r="H325" s="37" t="str">
        <f>IF(O325 &lt;&gt; "", 記入用シート1!$G$21, "")</f>
        <v/>
      </c>
      <c r="I325" s="36" t="str">
        <f>IF(O325 &lt;&gt; "", 記入用シート1!$G$22, "")</f>
        <v/>
      </c>
      <c r="J325" s="36" t="str" cm="1">
        <f t="array" ref="J325">IF(O325 &lt;&gt; "", _xlfn.IFS(記入用シート1!$G$26="はい", "利用申請している", 記入用シート1!$G$26="いいえ", "利用申請していない"), "")</f>
        <v/>
      </c>
      <c r="K325" s="36" t="str">
        <f>IF(O325 &lt;&gt; "", 記入用シート1!$G$27, "")</f>
        <v/>
      </c>
      <c r="L325" s="36" t="str" cm="1">
        <f t="array" ref="L325">IF(O325 &lt;&gt; "", _xlfn.IFS(記入用シート1!$G$28 = "はい", "発行できる", 記入用シート1!$G$28 = "いいえ", "発行できない"), "")</f>
        <v/>
      </c>
      <c r="M325" s="36" t="str" cm="1">
        <f t="array" ref="M325">IF(O325 &lt;&gt; "", _xlfn.IFS(記入用シート1!$G$31 = "はい", "LRA登録済", 記入用シート1!$G$31 = "いいえ", "LRA未登録"), "")</f>
        <v/>
      </c>
      <c r="N325" s="40" t="str">
        <f t="shared" si="5"/>
        <v/>
      </c>
      <c r="O325" s="36" t="str">
        <f>IF(記入用シート2!B601 &lt;&gt; "", 記入用シート2!B601, "")</f>
        <v/>
      </c>
      <c r="P325" s="36" t="str">
        <f>IF(記入用シート2!C601 &lt;&gt; "", 記入用シート2!C601, "")</f>
        <v/>
      </c>
      <c r="Q325" s="36" t="str">
        <f>IF(記入用シート2!D601 &lt;&gt; "", TEXT(記入用シート2!D601, "000000"), "")</f>
        <v/>
      </c>
      <c r="R325" s="36" t="str">
        <f>IF(記入用シート2!E601 &lt;&gt; "", 記入用シート2!E601, "")</f>
        <v/>
      </c>
      <c r="S325" s="36" t="str">
        <f>IF(記入用シート2!F601 &lt;&gt; "", 記入用シート2!F601, "")</f>
        <v/>
      </c>
      <c r="T325" s="36" t="str">
        <f>IF(記入用シート2!G601 &lt;&gt; "", 記入用シート2!G601, "")</f>
        <v/>
      </c>
      <c r="U325" s="36" t="str">
        <f>IF(記入用シート2!H601 &lt;&gt; "", 記入用シート2!H601, "")</f>
        <v/>
      </c>
    </row>
    <row r="326" spans="1:21" x14ac:dyDescent="0.4">
      <c r="A326" s="36" t="str">
        <f>IF(O326 &lt;&gt; "", TEXT(記入用シート1!$G$13, "0000000"), "")</f>
        <v/>
      </c>
      <c r="B326" s="36" t="str">
        <f>IF(O326 &lt;&gt; "", 記入用シート1!$G$14, "")</f>
        <v/>
      </c>
      <c r="C326" s="36" t="str">
        <f>IF(O326&lt;&gt;"", _xlfn.CONCAT(TEXT(_xlfn.XLOOKUP(B326, 'リスト　※入力不要です'!A:A, 'リスト　※入力不要です'!B:B), "00"), "1", A326), "")</f>
        <v/>
      </c>
      <c r="D326" s="36" t="str">
        <f>IF(O326 &lt;&gt; "", 記入用シート1!$G$15, "")</f>
        <v/>
      </c>
      <c r="E326" s="36" t="str">
        <f>IF(O326 &lt;&gt; "", IF(記入用シート1!$C$9 = "☑", "同意あり", "同意なし"), "")</f>
        <v/>
      </c>
      <c r="F326" s="36" t="str">
        <f>IF(O326 &lt;&gt; "", 記入用シート1!$G$19, "")</f>
        <v/>
      </c>
      <c r="G326" s="36" t="str">
        <f>IF(O326 &lt;&gt; "", 記入用シート1!$G$20, "")</f>
        <v/>
      </c>
      <c r="H326" s="37" t="str">
        <f>IF(O326 &lt;&gt; "", 記入用シート1!$G$21, "")</f>
        <v/>
      </c>
      <c r="I326" s="36" t="str">
        <f>IF(O326 &lt;&gt; "", 記入用シート1!$G$22, "")</f>
        <v/>
      </c>
      <c r="J326" s="36" t="str" cm="1">
        <f t="array" ref="J326">IF(O326 &lt;&gt; "", _xlfn.IFS(記入用シート1!$G$26="はい", "利用申請している", 記入用シート1!$G$26="いいえ", "利用申請していない"), "")</f>
        <v/>
      </c>
      <c r="K326" s="36" t="str">
        <f>IF(O326 &lt;&gt; "", 記入用シート1!$G$27, "")</f>
        <v/>
      </c>
      <c r="L326" s="36" t="str" cm="1">
        <f t="array" ref="L326">IF(O326 &lt;&gt; "", _xlfn.IFS(記入用シート1!$G$28 = "はい", "発行できる", 記入用シート1!$G$28 = "いいえ", "発行できない"), "")</f>
        <v/>
      </c>
      <c r="M326" s="36" t="str" cm="1">
        <f t="array" ref="M326">IF(O326 &lt;&gt; "", _xlfn.IFS(記入用シート1!$G$31 = "はい", "LRA登録済", 記入用シート1!$G$31 = "いいえ", "LRA未登録"), "")</f>
        <v/>
      </c>
      <c r="N326" s="40" t="str">
        <f t="shared" si="5"/>
        <v/>
      </c>
      <c r="O326" s="36" t="str">
        <f>IF(記入用シート2!B602 &lt;&gt; "", 記入用シート2!B602, "")</f>
        <v/>
      </c>
      <c r="P326" s="36" t="str">
        <f>IF(記入用シート2!C602 &lt;&gt; "", 記入用シート2!C602, "")</f>
        <v/>
      </c>
      <c r="Q326" s="36" t="str">
        <f>IF(記入用シート2!D602 &lt;&gt; "", TEXT(記入用シート2!D602, "000000"), "")</f>
        <v/>
      </c>
      <c r="R326" s="36" t="str">
        <f>IF(記入用シート2!E602 &lt;&gt; "", 記入用シート2!E602, "")</f>
        <v/>
      </c>
      <c r="S326" s="36" t="str">
        <f>IF(記入用シート2!F602 &lt;&gt; "", 記入用シート2!F602, "")</f>
        <v/>
      </c>
      <c r="T326" s="36" t="str">
        <f>IF(記入用シート2!G602 &lt;&gt; "", 記入用シート2!G602, "")</f>
        <v/>
      </c>
      <c r="U326" s="36" t="str">
        <f>IF(記入用シート2!H602 &lt;&gt; "", 記入用シート2!H602, "")</f>
        <v/>
      </c>
    </row>
    <row r="327" spans="1:21" x14ac:dyDescent="0.4">
      <c r="A327" s="36" t="str">
        <f>IF(O327 &lt;&gt; "", TEXT(記入用シート1!$G$13, "0000000"), "")</f>
        <v/>
      </c>
      <c r="B327" s="36" t="str">
        <f>IF(O327 &lt;&gt; "", 記入用シート1!$G$14, "")</f>
        <v/>
      </c>
      <c r="C327" s="36" t="str">
        <f>IF(O327&lt;&gt;"", _xlfn.CONCAT(TEXT(_xlfn.XLOOKUP(B327, 'リスト　※入力不要です'!A:A, 'リスト　※入力不要です'!B:B), "00"), "1", A327), "")</f>
        <v/>
      </c>
      <c r="D327" s="36" t="str">
        <f>IF(O327 &lt;&gt; "", 記入用シート1!$G$15, "")</f>
        <v/>
      </c>
      <c r="E327" s="36" t="str">
        <f>IF(O327 &lt;&gt; "", IF(記入用シート1!$C$9 = "☑", "同意あり", "同意なし"), "")</f>
        <v/>
      </c>
      <c r="F327" s="36" t="str">
        <f>IF(O327 &lt;&gt; "", 記入用シート1!$G$19, "")</f>
        <v/>
      </c>
      <c r="G327" s="36" t="str">
        <f>IF(O327 &lt;&gt; "", 記入用シート1!$G$20, "")</f>
        <v/>
      </c>
      <c r="H327" s="37" t="str">
        <f>IF(O327 &lt;&gt; "", 記入用シート1!$G$21, "")</f>
        <v/>
      </c>
      <c r="I327" s="36" t="str">
        <f>IF(O327 &lt;&gt; "", 記入用シート1!$G$22, "")</f>
        <v/>
      </c>
      <c r="J327" s="36" t="str" cm="1">
        <f t="array" ref="J327">IF(O327 &lt;&gt; "", _xlfn.IFS(記入用シート1!$G$26="はい", "利用申請している", 記入用シート1!$G$26="いいえ", "利用申請していない"), "")</f>
        <v/>
      </c>
      <c r="K327" s="36" t="str">
        <f>IF(O327 &lt;&gt; "", 記入用シート1!$G$27, "")</f>
        <v/>
      </c>
      <c r="L327" s="36" t="str" cm="1">
        <f t="array" ref="L327">IF(O327 &lt;&gt; "", _xlfn.IFS(記入用シート1!$G$28 = "はい", "発行できる", 記入用シート1!$G$28 = "いいえ", "発行できない"), "")</f>
        <v/>
      </c>
      <c r="M327" s="36" t="str" cm="1">
        <f t="array" ref="M327">IF(O327 &lt;&gt; "", _xlfn.IFS(記入用シート1!$G$31 = "はい", "LRA登録済", 記入用シート1!$G$31 = "いいえ", "LRA未登録"), "")</f>
        <v/>
      </c>
      <c r="N327" s="40" t="str">
        <f t="shared" si="5"/>
        <v/>
      </c>
      <c r="O327" s="36" t="str">
        <f>IF(記入用シート2!B603 &lt;&gt; "", 記入用シート2!B603, "")</f>
        <v/>
      </c>
      <c r="P327" s="36" t="str">
        <f>IF(記入用シート2!C603 &lt;&gt; "", 記入用シート2!C603, "")</f>
        <v/>
      </c>
      <c r="Q327" s="36" t="str">
        <f>IF(記入用シート2!D603 &lt;&gt; "", TEXT(記入用シート2!D603, "000000"), "")</f>
        <v/>
      </c>
      <c r="R327" s="36" t="str">
        <f>IF(記入用シート2!E603 &lt;&gt; "", 記入用シート2!E603, "")</f>
        <v/>
      </c>
      <c r="S327" s="36" t="str">
        <f>IF(記入用シート2!F603 &lt;&gt; "", 記入用シート2!F603, "")</f>
        <v/>
      </c>
      <c r="T327" s="36" t="str">
        <f>IF(記入用シート2!G603 &lt;&gt; "", 記入用シート2!G603, "")</f>
        <v/>
      </c>
      <c r="U327" s="36" t="str">
        <f>IF(記入用シート2!H603 &lt;&gt; "", 記入用シート2!H603, "")</f>
        <v/>
      </c>
    </row>
    <row r="328" spans="1:21" x14ac:dyDescent="0.4">
      <c r="A328" s="36" t="str">
        <f>IF(O328 &lt;&gt; "", TEXT(記入用シート1!$G$13, "0000000"), "")</f>
        <v/>
      </c>
      <c r="B328" s="36" t="str">
        <f>IF(O328 &lt;&gt; "", 記入用シート1!$G$14, "")</f>
        <v/>
      </c>
      <c r="C328" s="36" t="str">
        <f>IF(O328&lt;&gt;"", _xlfn.CONCAT(TEXT(_xlfn.XLOOKUP(B328, 'リスト　※入力不要です'!A:A, 'リスト　※入力不要です'!B:B), "00"), "1", A328), "")</f>
        <v/>
      </c>
      <c r="D328" s="36" t="str">
        <f>IF(O328 &lt;&gt; "", 記入用シート1!$G$15, "")</f>
        <v/>
      </c>
      <c r="E328" s="36" t="str">
        <f>IF(O328 &lt;&gt; "", IF(記入用シート1!$C$9 = "☑", "同意あり", "同意なし"), "")</f>
        <v/>
      </c>
      <c r="F328" s="36" t="str">
        <f>IF(O328 &lt;&gt; "", 記入用シート1!$G$19, "")</f>
        <v/>
      </c>
      <c r="G328" s="36" t="str">
        <f>IF(O328 &lt;&gt; "", 記入用シート1!$G$20, "")</f>
        <v/>
      </c>
      <c r="H328" s="37" t="str">
        <f>IF(O328 &lt;&gt; "", 記入用シート1!$G$21, "")</f>
        <v/>
      </c>
      <c r="I328" s="36" t="str">
        <f>IF(O328 &lt;&gt; "", 記入用シート1!$G$22, "")</f>
        <v/>
      </c>
      <c r="J328" s="36" t="str" cm="1">
        <f t="array" ref="J328">IF(O328 &lt;&gt; "", _xlfn.IFS(記入用シート1!$G$26="はい", "利用申請している", 記入用シート1!$G$26="いいえ", "利用申請していない"), "")</f>
        <v/>
      </c>
      <c r="K328" s="36" t="str">
        <f>IF(O328 &lt;&gt; "", 記入用シート1!$G$27, "")</f>
        <v/>
      </c>
      <c r="L328" s="36" t="str" cm="1">
        <f t="array" ref="L328">IF(O328 &lt;&gt; "", _xlfn.IFS(記入用シート1!$G$28 = "はい", "発行できる", 記入用シート1!$G$28 = "いいえ", "発行できない"), "")</f>
        <v/>
      </c>
      <c r="M328" s="36" t="str" cm="1">
        <f t="array" ref="M328">IF(O328 &lt;&gt; "", _xlfn.IFS(記入用シート1!$G$31 = "はい", "LRA登録済", 記入用シート1!$G$31 = "いいえ", "LRA未登録"), "")</f>
        <v/>
      </c>
      <c r="N328" s="40" t="str">
        <f t="shared" si="5"/>
        <v/>
      </c>
      <c r="O328" s="36" t="str">
        <f>IF(記入用シート2!B604 &lt;&gt; "", 記入用シート2!B604, "")</f>
        <v/>
      </c>
      <c r="P328" s="36" t="str">
        <f>IF(記入用シート2!C604 &lt;&gt; "", 記入用シート2!C604, "")</f>
        <v/>
      </c>
      <c r="Q328" s="36" t="str">
        <f>IF(記入用シート2!D604 &lt;&gt; "", TEXT(記入用シート2!D604, "000000"), "")</f>
        <v/>
      </c>
      <c r="R328" s="36" t="str">
        <f>IF(記入用シート2!E604 &lt;&gt; "", 記入用シート2!E604, "")</f>
        <v/>
      </c>
      <c r="S328" s="36" t="str">
        <f>IF(記入用シート2!F604 &lt;&gt; "", 記入用シート2!F604, "")</f>
        <v/>
      </c>
      <c r="T328" s="36" t="str">
        <f>IF(記入用シート2!G604 &lt;&gt; "", 記入用シート2!G604, "")</f>
        <v/>
      </c>
      <c r="U328" s="36" t="str">
        <f>IF(記入用シート2!H604 &lt;&gt; "", 記入用シート2!H604, "")</f>
        <v/>
      </c>
    </row>
    <row r="329" spans="1:21" x14ac:dyDescent="0.4">
      <c r="A329" s="36" t="str">
        <f>IF(O329 &lt;&gt; "", TEXT(記入用シート1!$G$13, "0000000"), "")</f>
        <v/>
      </c>
      <c r="B329" s="36" t="str">
        <f>IF(O329 &lt;&gt; "", 記入用シート1!$G$14, "")</f>
        <v/>
      </c>
      <c r="C329" s="36" t="str">
        <f>IF(O329&lt;&gt;"", _xlfn.CONCAT(TEXT(_xlfn.XLOOKUP(B329, 'リスト　※入力不要です'!A:A, 'リスト　※入力不要です'!B:B), "00"), "1", A329), "")</f>
        <v/>
      </c>
      <c r="D329" s="36" t="str">
        <f>IF(O329 &lt;&gt; "", 記入用シート1!$G$15, "")</f>
        <v/>
      </c>
      <c r="E329" s="36" t="str">
        <f>IF(O329 &lt;&gt; "", IF(記入用シート1!$C$9 = "☑", "同意あり", "同意なし"), "")</f>
        <v/>
      </c>
      <c r="F329" s="36" t="str">
        <f>IF(O329 &lt;&gt; "", 記入用シート1!$G$19, "")</f>
        <v/>
      </c>
      <c r="G329" s="36" t="str">
        <f>IF(O329 &lt;&gt; "", 記入用シート1!$G$20, "")</f>
        <v/>
      </c>
      <c r="H329" s="37" t="str">
        <f>IF(O329 &lt;&gt; "", 記入用シート1!$G$21, "")</f>
        <v/>
      </c>
      <c r="I329" s="36" t="str">
        <f>IF(O329 &lt;&gt; "", 記入用シート1!$G$22, "")</f>
        <v/>
      </c>
      <c r="J329" s="36" t="str" cm="1">
        <f t="array" ref="J329">IF(O329 &lt;&gt; "", _xlfn.IFS(記入用シート1!$G$26="はい", "利用申請している", 記入用シート1!$G$26="いいえ", "利用申請していない"), "")</f>
        <v/>
      </c>
      <c r="K329" s="36" t="str">
        <f>IF(O329 &lt;&gt; "", 記入用シート1!$G$27, "")</f>
        <v/>
      </c>
      <c r="L329" s="36" t="str" cm="1">
        <f t="array" ref="L329">IF(O329 &lt;&gt; "", _xlfn.IFS(記入用シート1!$G$28 = "はい", "発行できる", 記入用シート1!$G$28 = "いいえ", "発行できない"), "")</f>
        <v/>
      </c>
      <c r="M329" s="36" t="str" cm="1">
        <f t="array" ref="M329">IF(O329 &lt;&gt; "", _xlfn.IFS(記入用シート1!$G$31 = "はい", "LRA登録済", 記入用シート1!$G$31 = "いいえ", "LRA未登録"), "")</f>
        <v/>
      </c>
      <c r="N329" s="40" t="str">
        <f t="shared" si="5"/>
        <v/>
      </c>
      <c r="O329" s="36" t="str">
        <f>IF(記入用シート2!B605 &lt;&gt; "", 記入用シート2!B605, "")</f>
        <v/>
      </c>
      <c r="P329" s="36" t="str">
        <f>IF(記入用シート2!C605 &lt;&gt; "", 記入用シート2!C605, "")</f>
        <v/>
      </c>
      <c r="Q329" s="36" t="str">
        <f>IF(記入用シート2!D605 &lt;&gt; "", TEXT(記入用シート2!D605, "000000"), "")</f>
        <v/>
      </c>
      <c r="R329" s="36" t="str">
        <f>IF(記入用シート2!E605 &lt;&gt; "", 記入用シート2!E605, "")</f>
        <v/>
      </c>
      <c r="S329" s="36" t="str">
        <f>IF(記入用シート2!F605 &lt;&gt; "", 記入用シート2!F605, "")</f>
        <v/>
      </c>
      <c r="T329" s="36" t="str">
        <f>IF(記入用シート2!G605 &lt;&gt; "", 記入用シート2!G605, "")</f>
        <v/>
      </c>
      <c r="U329" s="36" t="str">
        <f>IF(記入用シート2!H605 &lt;&gt; "", 記入用シート2!H605, "")</f>
        <v/>
      </c>
    </row>
    <row r="330" spans="1:21" x14ac:dyDescent="0.4">
      <c r="A330" s="36" t="str">
        <f>IF(O330 &lt;&gt; "", TEXT(記入用シート1!$G$13, "0000000"), "")</f>
        <v/>
      </c>
      <c r="B330" s="36" t="str">
        <f>IF(O330 &lt;&gt; "", 記入用シート1!$G$14, "")</f>
        <v/>
      </c>
      <c r="C330" s="36" t="str">
        <f>IF(O330&lt;&gt;"", _xlfn.CONCAT(TEXT(_xlfn.XLOOKUP(B330, 'リスト　※入力不要です'!A:A, 'リスト　※入力不要です'!B:B), "00"), "1", A330), "")</f>
        <v/>
      </c>
      <c r="D330" s="36" t="str">
        <f>IF(O330 &lt;&gt; "", 記入用シート1!$G$15, "")</f>
        <v/>
      </c>
      <c r="E330" s="36" t="str">
        <f>IF(O330 &lt;&gt; "", IF(記入用シート1!$C$9 = "☑", "同意あり", "同意なし"), "")</f>
        <v/>
      </c>
      <c r="F330" s="36" t="str">
        <f>IF(O330 &lt;&gt; "", 記入用シート1!$G$19, "")</f>
        <v/>
      </c>
      <c r="G330" s="36" t="str">
        <f>IF(O330 &lt;&gt; "", 記入用シート1!$G$20, "")</f>
        <v/>
      </c>
      <c r="H330" s="37" t="str">
        <f>IF(O330 &lt;&gt; "", 記入用シート1!$G$21, "")</f>
        <v/>
      </c>
      <c r="I330" s="36" t="str">
        <f>IF(O330 &lt;&gt; "", 記入用シート1!$G$22, "")</f>
        <v/>
      </c>
      <c r="J330" s="36" t="str" cm="1">
        <f t="array" ref="J330">IF(O330 &lt;&gt; "", _xlfn.IFS(記入用シート1!$G$26="はい", "利用申請している", 記入用シート1!$G$26="いいえ", "利用申請していない"), "")</f>
        <v/>
      </c>
      <c r="K330" s="36" t="str">
        <f>IF(O330 &lt;&gt; "", 記入用シート1!$G$27, "")</f>
        <v/>
      </c>
      <c r="L330" s="36" t="str" cm="1">
        <f t="array" ref="L330">IF(O330 &lt;&gt; "", _xlfn.IFS(記入用シート1!$G$28 = "はい", "発行できる", 記入用シート1!$G$28 = "いいえ", "発行できない"), "")</f>
        <v/>
      </c>
      <c r="M330" s="36" t="str" cm="1">
        <f t="array" ref="M330">IF(O330 &lt;&gt; "", _xlfn.IFS(記入用シート1!$G$31 = "はい", "LRA登録済", 記入用シート1!$G$31 = "いいえ", "LRA未登録"), "")</f>
        <v/>
      </c>
      <c r="N330" s="40" t="str">
        <f t="shared" ref="N330:N393" si="6">IF(O330&lt;&gt;"", ROW()-1, "")</f>
        <v/>
      </c>
      <c r="O330" s="36" t="str">
        <f>IF(記入用シート2!B606 &lt;&gt; "", 記入用シート2!B606, "")</f>
        <v/>
      </c>
      <c r="P330" s="36" t="str">
        <f>IF(記入用シート2!C606 &lt;&gt; "", 記入用シート2!C606, "")</f>
        <v/>
      </c>
      <c r="Q330" s="36" t="str">
        <f>IF(記入用シート2!D606 &lt;&gt; "", TEXT(記入用シート2!D606, "000000"), "")</f>
        <v/>
      </c>
      <c r="R330" s="36" t="str">
        <f>IF(記入用シート2!E606 &lt;&gt; "", 記入用シート2!E606, "")</f>
        <v/>
      </c>
      <c r="S330" s="36" t="str">
        <f>IF(記入用シート2!F606 &lt;&gt; "", 記入用シート2!F606, "")</f>
        <v/>
      </c>
      <c r="T330" s="36" t="str">
        <f>IF(記入用シート2!G606 &lt;&gt; "", 記入用シート2!G606, "")</f>
        <v/>
      </c>
      <c r="U330" s="36" t="str">
        <f>IF(記入用シート2!H606 &lt;&gt; "", 記入用シート2!H606, "")</f>
        <v/>
      </c>
    </row>
    <row r="331" spans="1:21" x14ac:dyDescent="0.4">
      <c r="A331" s="36" t="str">
        <f>IF(O331 &lt;&gt; "", TEXT(記入用シート1!$G$13, "0000000"), "")</f>
        <v/>
      </c>
      <c r="B331" s="36" t="str">
        <f>IF(O331 &lt;&gt; "", 記入用シート1!$G$14, "")</f>
        <v/>
      </c>
      <c r="C331" s="36" t="str">
        <f>IF(O331&lt;&gt;"", _xlfn.CONCAT(TEXT(_xlfn.XLOOKUP(B331, 'リスト　※入力不要です'!A:A, 'リスト　※入力不要です'!B:B), "00"), "1", A331), "")</f>
        <v/>
      </c>
      <c r="D331" s="36" t="str">
        <f>IF(O331 &lt;&gt; "", 記入用シート1!$G$15, "")</f>
        <v/>
      </c>
      <c r="E331" s="36" t="str">
        <f>IF(O331 &lt;&gt; "", IF(記入用シート1!$C$9 = "☑", "同意あり", "同意なし"), "")</f>
        <v/>
      </c>
      <c r="F331" s="36" t="str">
        <f>IF(O331 &lt;&gt; "", 記入用シート1!$G$19, "")</f>
        <v/>
      </c>
      <c r="G331" s="36" t="str">
        <f>IF(O331 &lt;&gt; "", 記入用シート1!$G$20, "")</f>
        <v/>
      </c>
      <c r="H331" s="37" t="str">
        <f>IF(O331 &lt;&gt; "", 記入用シート1!$G$21, "")</f>
        <v/>
      </c>
      <c r="I331" s="36" t="str">
        <f>IF(O331 &lt;&gt; "", 記入用シート1!$G$22, "")</f>
        <v/>
      </c>
      <c r="J331" s="36" t="str" cm="1">
        <f t="array" ref="J331">IF(O331 &lt;&gt; "", _xlfn.IFS(記入用シート1!$G$26="はい", "利用申請している", 記入用シート1!$G$26="いいえ", "利用申請していない"), "")</f>
        <v/>
      </c>
      <c r="K331" s="36" t="str">
        <f>IF(O331 &lt;&gt; "", 記入用シート1!$G$27, "")</f>
        <v/>
      </c>
      <c r="L331" s="36" t="str" cm="1">
        <f t="array" ref="L331">IF(O331 &lt;&gt; "", _xlfn.IFS(記入用シート1!$G$28 = "はい", "発行できる", 記入用シート1!$G$28 = "いいえ", "発行できない"), "")</f>
        <v/>
      </c>
      <c r="M331" s="36" t="str" cm="1">
        <f t="array" ref="M331">IF(O331 &lt;&gt; "", _xlfn.IFS(記入用シート1!$G$31 = "はい", "LRA登録済", 記入用シート1!$G$31 = "いいえ", "LRA未登録"), "")</f>
        <v/>
      </c>
      <c r="N331" s="40" t="str">
        <f t="shared" si="6"/>
        <v/>
      </c>
      <c r="O331" s="36" t="str">
        <f>IF(記入用シート2!B607 &lt;&gt; "", 記入用シート2!B607, "")</f>
        <v/>
      </c>
      <c r="P331" s="36" t="str">
        <f>IF(記入用シート2!C607 &lt;&gt; "", 記入用シート2!C607, "")</f>
        <v/>
      </c>
      <c r="Q331" s="36" t="str">
        <f>IF(記入用シート2!D607 &lt;&gt; "", TEXT(記入用シート2!D607, "000000"), "")</f>
        <v/>
      </c>
      <c r="R331" s="36" t="str">
        <f>IF(記入用シート2!E607 &lt;&gt; "", 記入用シート2!E607, "")</f>
        <v/>
      </c>
      <c r="S331" s="36" t="str">
        <f>IF(記入用シート2!F607 &lt;&gt; "", 記入用シート2!F607, "")</f>
        <v/>
      </c>
      <c r="T331" s="36" t="str">
        <f>IF(記入用シート2!G607 &lt;&gt; "", 記入用シート2!G607, "")</f>
        <v/>
      </c>
      <c r="U331" s="36" t="str">
        <f>IF(記入用シート2!H607 &lt;&gt; "", 記入用シート2!H607, "")</f>
        <v/>
      </c>
    </row>
    <row r="332" spans="1:21" x14ac:dyDescent="0.4">
      <c r="A332" s="36" t="str">
        <f>IF(O332 &lt;&gt; "", TEXT(記入用シート1!$G$13, "0000000"), "")</f>
        <v/>
      </c>
      <c r="B332" s="36" t="str">
        <f>IF(O332 &lt;&gt; "", 記入用シート1!$G$14, "")</f>
        <v/>
      </c>
      <c r="C332" s="36" t="str">
        <f>IF(O332&lt;&gt;"", _xlfn.CONCAT(TEXT(_xlfn.XLOOKUP(B332, 'リスト　※入力不要です'!A:A, 'リスト　※入力不要です'!B:B), "00"), "1", A332), "")</f>
        <v/>
      </c>
      <c r="D332" s="36" t="str">
        <f>IF(O332 &lt;&gt; "", 記入用シート1!$G$15, "")</f>
        <v/>
      </c>
      <c r="E332" s="36" t="str">
        <f>IF(O332 &lt;&gt; "", IF(記入用シート1!$C$9 = "☑", "同意あり", "同意なし"), "")</f>
        <v/>
      </c>
      <c r="F332" s="36" t="str">
        <f>IF(O332 &lt;&gt; "", 記入用シート1!$G$19, "")</f>
        <v/>
      </c>
      <c r="G332" s="36" t="str">
        <f>IF(O332 &lt;&gt; "", 記入用シート1!$G$20, "")</f>
        <v/>
      </c>
      <c r="H332" s="37" t="str">
        <f>IF(O332 &lt;&gt; "", 記入用シート1!$G$21, "")</f>
        <v/>
      </c>
      <c r="I332" s="36" t="str">
        <f>IF(O332 &lt;&gt; "", 記入用シート1!$G$22, "")</f>
        <v/>
      </c>
      <c r="J332" s="36" t="str" cm="1">
        <f t="array" ref="J332">IF(O332 &lt;&gt; "", _xlfn.IFS(記入用シート1!$G$26="はい", "利用申請している", 記入用シート1!$G$26="いいえ", "利用申請していない"), "")</f>
        <v/>
      </c>
      <c r="K332" s="36" t="str">
        <f>IF(O332 &lt;&gt; "", 記入用シート1!$G$27, "")</f>
        <v/>
      </c>
      <c r="L332" s="36" t="str" cm="1">
        <f t="array" ref="L332">IF(O332 &lt;&gt; "", _xlfn.IFS(記入用シート1!$G$28 = "はい", "発行できる", 記入用シート1!$G$28 = "いいえ", "発行できない"), "")</f>
        <v/>
      </c>
      <c r="M332" s="36" t="str" cm="1">
        <f t="array" ref="M332">IF(O332 &lt;&gt; "", _xlfn.IFS(記入用シート1!$G$31 = "はい", "LRA登録済", 記入用シート1!$G$31 = "いいえ", "LRA未登録"), "")</f>
        <v/>
      </c>
      <c r="N332" s="40" t="str">
        <f t="shared" si="6"/>
        <v/>
      </c>
      <c r="O332" s="36" t="str">
        <f>IF(記入用シート2!B608 &lt;&gt; "", 記入用シート2!B608, "")</f>
        <v/>
      </c>
      <c r="P332" s="36" t="str">
        <f>IF(記入用シート2!C608 &lt;&gt; "", 記入用シート2!C608, "")</f>
        <v/>
      </c>
      <c r="Q332" s="36" t="str">
        <f>IF(記入用シート2!D608 &lt;&gt; "", TEXT(記入用シート2!D608, "000000"), "")</f>
        <v/>
      </c>
      <c r="R332" s="36" t="str">
        <f>IF(記入用シート2!E608 &lt;&gt; "", 記入用シート2!E608, "")</f>
        <v/>
      </c>
      <c r="S332" s="36" t="str">
        <f>IF(記入用シート2!F608 &lt;&gt; "", 記入用シート2!F608, "")</f>
        <v/>
      </c>
      <c r="T332" s="36" t="str">
        <f>IF(記入用シート2!G608 &lt;&gt; "", 記入用シート2!G608, "")</f>
        <v/>
      </c>
      <c r="U332" s="36" t="str">
        <f>IF(記入用シート2!H608 &lt;&gt; "", 記入用シート2!H608, "")</f>
        <v/>
      </c>
    </row>
    <row r="333" spans="1:21" x14ac:dyDescent="0.4">
      <c r="A333" s="36" t="str">
        <f>IF(O333 &lt;&gt; "", TEXT(記入用シート1!$G$13, "0000000"), "")</f>
        <v/>
      </c>
      <c r="B333" s="36" t="str">
        <f>IF(O333 &lt;&gt; "", 記入用シート1!$G$14, "")</f>
        <v/>
      </c>
      <c r="C333" s="36" t="str">
        <f>IF(O333&lt;&gt;"", _xlfn.CONCAT(TEXT(_xlfn.XLOOKUP(B333, 'リスト　※入力不要です'!A:A, 'リスト　※入力不要です'!B:B), "00"), "1", A333), "")</f>
        <v/>
      </c>
      <c r="D333" s="36" t="str">
        <f>IF(O333 &lt;&gt; "", 記入用シート1!$G$15, "")</f>
        <v/>
      </c>
      <c r="E333" s="36" t="str">
        <f>IF(O333 &lt;&gt; "", IF(記入用シート1!$C$9 = "☑", "同意あり", "同意なし"), "")</f>
        <v/>
      </c>
      <c r="F333" s="36" t="str">
        <f>IF(O333 &lt;&gt; "", 記入用シート1!$G$19, "")</f>
        <v/>
      </c>
      <c r="G333" s="36" t="str">
        <f>IF(O333 &lt;&gt; "", 記入用シート1!$G$20, "")</f>
        <v/>
      </c>
      <c r="H333" s="37" t="str">
        <f>IF(O333 &lt;&gt; "", 記入用シート1!$G$21, "")</f>
        <v/>
      </c>
      <c r="I333" s="36" t="str">
        <f>IF(O333 &lt;&gt; "", 記入用シート1!$G$22, "")</f>
        <v/>
      </c>
      <c r="J333" s="36" t="str" cm="1">
        <f t="array" ref="J333">IF(O333 &lt;&gt; "", _xlfn.IFS(記入用シート1!$G$26="はい", "利用申請している", 記入用シート1!$G$26="いいえ", "利用申請していない"), "")</f>
        <v/>
      </c>
      <c r="K333" s="36" t="str">
        <f>IF(O333 &lt;&gt; "", 記入用シート1!$G$27, "")</f>
        <v/>
      </c>
      <c r="L333" s="36" t="str" cm="1">
        <f t="array" ref="L333">IF(O333 &lt;&gt; "", _xlfn.IFS(記入用シート1!$G$28 = "はい", "発行できる", 記入用シート1!$G$28 = "いいえ", "発行できない"), "")</f>
        <v/>
      </c>
      <c r="M333" s="36" t="str" cm="1">
        <f t="array" ref="M333">IF(O333 &lt;&gt; "", _xlfn.IFS(記入用シート1!$G$31 = "はい", "LRA登録済", 記入用シート1!$G$31 = "いいえ", "LRA未登録"), "")</f>
        <v/>
      </c>
      <c r="N333" s="40" t="str">
        <f t="shared" si="6"/>
        <v/>
      </c>
      <c r="O333" s="36" t="str">
        <f>IF(記入用シート2!B609 &lt;&gt; "", 記入用シート2!B609, "")</f>
        <v/>
      </c>
      <c r="P333" s="36" t="str">
        <f>IF(記入用シート2!C609 &lt;&gt; "", 記入用シート2!C609, "")</f>
        <v/>
      </c>
      <c r="Q333" s="36" t="str">
        <f>IF(記入用シート2!D609 &lt;&gt; "", TEXT(記入用シート2!D609, "000000"), "")</f>
        <v/>
      </c>
      <c r="R333" s="36" t="str">
        <f>IF(記入用シート2!E609 &lt;&gt; "", 記入用シート2!E609, "")</f>
        <v/>
      </c>
      <c r="S333" s="36" t="str">
        <f>IF(記入用シート2!F609 &lt;&gt; "", 記入用シート2!F609, "")</f>
        <v/>
      </c>
      <c r="T333" s="36" t="str">
        <f>IF(記入用シート2!G609 &lt;&gt; "", 記入用シート2!G609, "")</f>
        <v/>
      </c>
      <c r="U333" s="36" t="str">
        <f>IF(記入用シート2!H609 &lt;&gt; "", 記入用シート2!H609, "")</f>
        <v/>
      </c>
    </row>
    <row r="334" spans="1:21" x14ac:dyDescent="0.4">
      <c r="A334" s="36" t="str">
        <f>IF(O334 &lt;&gt; "", TEXT(記入用シート1!$G$13, "0000000"), "")</f>
        <v/>
      </c>
      <c r="B334" s="36" t="str">
        <f>IF(O334 &lt;&gt; "", 記入用シート1!$G$14, "")</f>
        <v/>
      </c>
      <c r="C334" s="36" t="str">
        <f>IF(O334&lt;&gt;"", _xlfn.CONCAT(TEXT(_xlfn.XLOOKUP(B334, 'リスト　※入力不要です'!A:A, 'リスト　※入力不要です'!B:B), "00"), "1", A334), "")</f>
        <v/>
      </c>
      <c r="D334" s="36" t="str">
        <f>IF(O334 &lt;&gt; "", 記入用シート1!$G$15, "")</f>
        <v/>
      </c>
      <c r="E334" s="36" t="str">
        <f>IF(O334 &lt;&gt; "", IF(記入用シート1!$C$9 = "☑", "同意あり", "同意なし"), "")</f>
        <v/>
      </c>
      <c r="F334" s="36" t="str">
        <f>IF(O334 &lt;&gt; "", 記入用シート1!$G$19, "")</f>
        <v/>
      </c>
      <c r="G334" s="36" t="str">
        <f>IF(O334 &lt;&gt; "", 記入用シート1!$G$20, "")</f>
        <v/>
      </c>
      <c r="H334" s="37" t="str">
        <f>IF(O334 &lt;&gt; "", 記入用シート1!$G$21, "")</f>
        <v/>
      </c>
      <c r="I334" s="36" t="str">
        <f>IF(O334 &lt;&gt; "", 記入用シート1!$G$22, "")</f>
        <v/>
      </c>
      <c r="J334" s="36" t="str" cm="1">
        <f t="array" ref="J334">IF(O334 &lt;&gt; "", _xlfn.IFS(記入用シート1!$G$26="はい", "利用申請している", 記入用シート1!$G$26="いいえ", "利用申請していない"), "")</f>
        <v/>
      </c>
      <c r="K334" s="36" t="str">
        <f>IF(O334 &lt;&gt; "", 記入用シート1!$G$27, "")</f>
        <v/>
      </c>
      <c r="L334" s="36" t="str" cm="1">
        <f t="array" ref="L334">IF(O334 &lt;&gt; "", _xlfn.IFS(記入用シート1!$G$28 = "はい", "発行できる", 記入用シート1!$G$28 = "いいえ", "発行できない"), "")</f>
        <v/>
      </c>
      <c r="M334" s="36" t="str" cm="1">
        <f t="array" ref="M334">IF(O334 &lt;&gt; "", _xlfn.IFS(記入用シート1!$G$31 = "はい", "LRA登録済", 記入用シート1!$G$31 = "いいえ", "LRA未登録"), "")</f>
        <v/>
      </c>
      <c r="N334" s="40" t="str">
        <f t="shared" si="6"/>
        <v/>
      </c>
      <c r="O334" s="36" t="str">
        <f>IF(記入用シート2!B610 &lt;&gt; "", 記入用シート2!B610, "")</f>
        <v/>
      </c>
      <c r="P334" s="36" t="str">
        <f>IF(記入用シート2!C610 &lt;&gt; "", 記入用シート2!C610, "")</f>
        <v/>
      </c>
      <c r="Q334" s="36" t="str">
        <f>IF(記入用シート2!D610 &lt;&gt; "", TEXT(記入用シート2!D610, "000000"), "")</f>
        <v/>
      </c>
      <c r="R334" s="36" t="str">
        <f>IF(記入用シート2!E610 &lt;&gt; "", 記入用シート2!E610, "")</f>
        <v/>
      </c>
      <c r="S334" s="36" t="str">
        <f>IF(記入用シート2!F610 &lt;&gt; "", 記入用シート2!F610, "")</f>
        <v/>
      </c>
      <c r="T334" s="36" t="str">
        <f>IF(記入用シート2!G610 &lt;&gt; "", 記入用シート2!G610, "")</f>
        <v/>
      </c>
      <c r="U334" s="36" t="str">
        <f>IF(記入用シート2!H610 &lt;&gt; "", 記入用シート2!H610, "")</f>
        <v/>
      </c>
    </row>
    <row r="335" spans="1:21" x14ac:dyDescent="0.4">
      <c r="A335" s="36" t="str">
        <f>IF(O335 &lt;&gt; "", TEXT(記入用シート1!$G$13, "0000000"), "")</f>
        <v/>
      </c>
      <c r="B335" s="36" t="str">
        <f>IF(O335 &lt;&gt; "", 記入用シート1!$G$14, "")</f>
        <v/>
      </c>
      <c r="C335" s="36" t="str">
        <f>IF(O335&lt;&gt;"", _xlfn.CONCAT(TEXT(_xlfn.XLOOKUP(B335, 'リスト　※入力不要です'!A:A, 'リスト　※入力不要です'!B:B), "00"), "1", A335), "")</f>
        <v/>
      </c>
      <c r="D335" s="36" t="str">
        <f>IF(O335 &lt;&gt; "", 記入用シート1!$G$15, "")</f>
        <v/>
      </c>
      <c r="E335" s="36" t="str">
        <f>IF(O335 &lt;&gt; "", IF(記入用シート1!$C$9 = "☑", "同意あり", "同意なし"), "")</f>
        <v/>
      </c>
      <c r="F335" s="36" t="str">
        <f>IF(O335 &lt;&gt; "", 記入用シート1!$G$19, "")</f>
        <v/>
      </c>
      <c r="G335" s="36" t="str">
        <f>IF(O335 &lt;&gt; "", 記入用シート1!$G$20, "")</f>
        <v/>
      </c>
      <c r="H335" s="37" t="str">
        <f>IF(O335 &lt;&gt; "", 記入用シート1!$G$21, "")</f>
        <v/>
      </c>
      <c r="I335" s="36" t="str">
        <f>IF(O335 &lt;&gt; "", 記入用シート1!$G$22, "")</f>
        <v/>
      </c>
      <c r="J335" s="36" t="str" cm="1">
        <f t="array" ref="J335">IF(O335 &lt;&gt; "", _xlfn.IFS(記入用シート1!$G$26="はい", "利用申請している", 記入用シート1!$G$26="いいえ", "利用申請していない"), "")</f>
        <v/>
      </c>
      <c r="K335" s="36" t="str">
        <f>IF(O335 &lt;&gt; "", 記入用シート1!$G$27, "")</f>
        <v/>
      </c>
      <c r="L335" s="36" t="str" cm="1">
        <f t="array" ref="L335">IF(O335 &lt;&gt; "", _xlfn.IFS(記入用シート1!$G$28 = "はい", "発行できる", 記入用シート1!$G$28 = "いいえ", "発行できない"), "")</f>
        <v/>
      </c>
      <c r="M335" s="36" t="str" cm="1">
        <f t="array" ref="M335">IF(O335 &lt;&gt; "", _xlfn.IFS(記入用シート1!$G$31 = "はい", "LRA登録済", 記入用シート1!$G$31 = "いいえ", "LRA未登録"), "")</f>
        <v/>
      </c>
      <c r="N335" s="40" t="str">
        <f t="shared" si="6"/>
        <v/>
      </c>
      <c r="O335" s="36" t="str">
        <f>IF(記入用シート2!B611 &lt;&gt; "", 記入用シート2!B611, "")</f>
        <v/>
      </c>
      <c r="P335" s="36" t="str">
        <f>IF(記入用シート2!C611 &lt;&gt; "", 記入用シート2!C611, "")</f>
        <v/>
      </c>
      <c r="Q335" s="36" t="str">
        <f>IF(記入用シート2!D611 &lt;&gt; "", TEXT(記入用シート2!D611, "000000"), "")</f>
        <v/>
      </c>
      <c r="R335" s="36" t="str">
        <f>IF(記入用シート2!E611 &lt;&gt; "", 記入用シート2!E611, "")</f>
        <v/>
      </c>
      <c r="S335" s="36" t="str">
        <f>IF(記入用シート2!F611 &lt;&gt; "", 記入用シート2!F611, "")</f>
        <v/>
      </c>
      <c r="T335" s="36" t="str">
        <f>IF(記入用シート2!G611 &lt;&gt; "", 記入用シート2!G611, "")</f>
        <v/>
      </c>
      <c r="U335" s="36" t="str">
        <f>IF(記入用シート2!H611 &lt;&gt; "", 記入用シート2!H611, "")</f>
        <v/>
      </c>
    </row>
    <row r="336" spans="1:21" x14ac:dyDescent="0.4">
      <c r="A336" s="36" t="str">
        <f>IF(O336 &lt;&gt; "", TEXT(記入用シート1!$G$13, "0000000"), "")</f>
        <v/>
      </c>
      <c r="B336" s="36" t="str">
        <f>IF(O336 &lt;&gt; "", 記入用シート1!$G$14, "")</f>
        <v/>
      </c>
      <c r="C336" s="36" t="str">
        <f>IF(O336&lt;&gt;"", _xlfn.CONCAT(TEXT(_xlfn.XLOOKUP(B336, 'リスト　※入力不要です'!A:A, 'リスト　※入力不要です'!B:B), "00"), "1", A336), "")</f>
        <v/>
      </c>
      <c r="D336" s="36" t="str">
        <f>IF(O336 &lt;&gt; "", 記入用シート1!$G$15, "")</f>
        <v/>
      </c>
      <c r="E336" s="36" t="str">
        <f>IF(O336 &lt;&gt; "", IF(記入用シート1!$C$9 = "☑", "同意あり", "同意なし"), "")</f>
        <v/>
      </c>
      <c r="F336" s="36" t="str">
        <f>IF(O336 &lt;&gt; "", 記入用シート1!$G$19, "")</f>
        <v/>
      </c>
      <c r="G336" s="36" t="str">
        <f>IF(O336 &lt;&gt; "", 記入用シート1!$G$20, "")</f>
        <v/>
      </c>
      <c r="H336" s="37" t="str">
        <f>IF(O336 &lt;&gt; "", 記入用シート1!$G$21, "")</f>
        <v/>
      </c>
      <c r="I336" s="36" t="str">
        <f>IF(O336 &lt;&gt; "", 記入用シート1!$G$22, "")</f>
        <v/>
      </c>
      <c r="J336" s="36" t="str" cm="1">
        <f t="array" ref="J336">IF(O336 &lt;&gt; "", _xlfn.IFS(記入用シート1!$G$26="はい", "利用申請している", 記入用シート1!$G$26="いいえ", "利用申請していない"), "")</f>
        <v/>
      </c>
      <c r="K336" s="36" t="str">
        <f>IF(O336 &lt;&gt; "", 記入用シート1!$G$27, "")</f>
        <v/>
      </c>
      <c r="L336" s="36" t="str" cm="1">
        <f t="array" ref="L336">IF(O336 &lt;&gt; "", _xlfn.IFS(記入用シート1!$G$28 = "はい", "発行できる", 記入用シート1!$G$28 = "いいえ", "発行できない"), "")</f>
        <v/>
      </c>
      <c r="M336" s="36" t="str" cm="1">
        <f t="array" ref="M336">IF(O336 &lt;&gt; "", _xlfn.IFS(記入用シート1!$G$31 = "はい", "LRA登録済", 記入用シート1!$G$31 = "いいえ", "LRA未登録"), "")</f>
        <v/>
      </c>
      <c r="N336" s="40" t="str">
        <f t="shared" si="6"/>
        <v/>
      </c>
      <c r="O336" s="36" t="str">
        <f>IF(記入用シート2!B612 &lt;&gt; "", 記入用シート2!B612, "")</f>
        <v/>
      </c>
      <c r="P336" s="36" t="str">
        <f>IF(記入用シート2!C612 &lt;&gt; "", 記入用シート2!C612, "")</f>
        <v/>
      </c>
      <c r="Q336" s="36" t="str">
        <f>IF(記入用シート2!D612 &lt;&gt; "", TEXT(記入用シート2!D612, "000000"), "")</f>
        <v/>
      </c>
      <c r="R336" s="36" t="str">
        <f>IF(記入用シート2!E612 &lt;&gt; "", 記入用シート2!E612, "")</f>
        <v/>
      </c>
      <c r="S336" s="36" t="str">
        <f>IF(記入用シート2!F612 &lt;&gt; "", 記入用シート2!F612, "")</f>
        <v/>
      </c>
      <c r="T336" s="36" t="str">
        <f>IF(記入用シート2!G612 &lt;&gt; "", 記入用シート2!G612, "")</f>
        <v/>
      </c>
      <c r="U336" s="36" t="str">
        <f>IF(記入用シート2!H612 &lt;&gt; "", 記入用シート2!H612, "")</f>
        <v/>
      </c>
    </row>
    <row r="337" spans="1:21" x14ac:dyDescent="0.4">
      <c r="A337" s="36" t="str">
        <f>IF(O337 &lt;&gt; "", TEXT(記入用シート1!$G$13, "0000000"), "")</f>
        <v/>
      </c>
      <c r="B337" s="36" t="str">
        <f>IF(O337 &lt;&gt; "", 記入用シート1!$G$14, "")</f>
        <v/>
      </c>
      <c r="C337" s="36" t="str">
        <f>IF(O337&lt;&gt;"", _xlfn.CONCAT(TEXT(_xlfn.XLOOKUP(B337, 'リスト　※入力不要です'!A:A, 'リスト　※入力不要です'!B:B), "00"), "1", A337), "")</f>
        <v/>
      </c>
      <c r="D337" s="36" t="str">
        <f>IF(O337 &lt;&gt; "", 記入用シート1!$G$15, "")</f>
        <v/>
      </c>
      <c r="E337" s="36" t="str">
        <f>IF(O337 &lt;&gt; "", IF(記入用シート1!$C$9 = "☑", "同意あり", "同意なし"), "")</f>
        <v/>
      </c>
      <c r="F337" s="36" t="str">
        <f>IF(O337 &lt;&gt; "", 記入用シート1!$G$19, "")</f>
        <v/>
      </c>
      <c r="G337" s="36" t="str">
        <f>IF(O337 &lt;&gt; "", 記入用シート1!$G$20, "")</f>
        <v/>
      </c>
      <c r="H337" s="37" t="str">
        <f>IF(O337 &lt;&gt; "", 記入用シート1!$G$21, "")</f>
        <v/>
      </c>
      <c r="I337" s="36" t="str">
        <f>IF(O337 &lt;&gt; "", 記入用シート1!$G$22, "")</f>
        <v/>
      </c>
      <c r="J337" s="36" t="str" cm="1">
        <f t="array" ref="J337">IF(O337 &lt;&gt; "", _xlfn.IFS(記入用シート1!$G$26="はい", "利用申請している", 記入用シート1!$G$26="いいえ", "利用申請していない"), "")</f>
        <v/>
      </c>
      <c r="K337" s="36" t="str">
        <f>IF(O337 &lt;&gt; "", 記入用シート1!$G$27, "")</f>
        <v/>
      </c>
      <c r="L337" s="36" t="str" cm="1">
        <f t="array" ref="L337">IF(O337 &lt;&gt; "", _xlfn.IFS(記入用シート1!$G$28 = "はい", "発行できる", 記入用シート1!$G$28 = "いいえ", "発行できない"), "")</f>
        <v/>
      </c>
      <c r="M337" s="36" t="str" cm="1">
        <f t="array" ref="M337">IF(O337 &lt;&gt; "", _xlfn.IFS(記入用シート1!$G$31 = "はい", "LRA登録済", 記入用シート1!$G$31 = "いいえ", "LRA未登録"), "")</f>
        <v/>
      </c>
      <c r="N337" s="40" t="str">
        <f t="shared" si="6"/>
        <v/>
      </c>
      <c r="O337" s="36" t="str">
        <f>IF(記入用シート2!B613 &lt;&gt; "", 記入用シート2!B613, "")</f>
        <v/>
      </c>
      <c r="P337" s="36" t="str">
        <f>IF(記入用シート2!C613 &lt;&gt; "", 記入用シート2!C613, "")</f>
        <v/>
      </c>
      <c r="Q337" s="36" t="str">
        <f>IF(記入用シート2!D613 &lt;&gt; "", TEXT(記入用シート2!D613, "000000"), "")</f>
        <v/>
      </c>
      <c r="R337" s="36" t="str">
        <f>IF(記入用シート2!E613 &lt;&gt; "", 記入用シート2!E613, "")</f>
        <v/>
      </c>
      <c r="S337" s="36" t="str">
        <f>IF(記入用シート2!F613 &lt;&gt; "", 記入用シート2!F613, "")</f>
        <v/>
      </c>
      <c r="T337" s="36" t="str">
        <f>IF(記入用シート2!G613 &lt;&gt; "", 記入用シート2!G613, "")</f>
        <v/>
      </c>
      <c r="U337" s="36" t="str">
        <f>IF(記入用シート2!H613 &lt;&gt; "", 記入用シート2!H613, "")</f>
        <v/>
      </c>
    </row>
    <row r="338" spans="1:21" x14ac:dyDescent="0.4">
      <c r="A338" s="36" t="str">
        <f>IF(O338 &lt;&gt; "", TEXT(記入用シート1!$G$13, "0000000"), "")</f>
        <v/>
      </c>
      <c r="B338" s="36" t="str">
        <f>IF(O338 &lt;&gt; "", 記入用シート1!$G$14, "")</f>
        <v/>
      </c>
      <c r="C338" s="36" t="str">
        <f>IF(O338&lt;&gt;"", _xlfn.CONCAT(TEXT(_xlfn.XLOOKUP(B338, 'リスト　※入力不要です'!A:A, 'リスト　※入力不要です'!B:B), "00"), "1", A338), "")</f>
        <v/>
      </c>
      <c r="D338" s="36" t="str">
        <f>IF(O338 &lt;&gt; "", 記入用シート1!$G$15, "")</f>
        <v/>
      </c>
      <c r="E338" s="36" t="str">
        <f>IF(O338 &lt;&gt; "", IF(記入用シート1!$C$9 = "☑", "同意あり", "同意なし"), "")</f>
        <v/>
      </c>
      <c r="F338" s="36" t="str">
        <f>IF(O338 &lt;&gt; "", 記入用シート1!$G$19, "")</f>
        <v/>
      </c>
      <c r="G338" s="36" t="str">
        <f>IF(O338 &lt;&gt; "", 記入用シート1!$G$20, "")</f>
        <v/>
      </c>
      <c r="H338" s="37" t="str">
        <f>IF(O338 &lt;&gt; "", 記入用シート1!$G$21, "")</f>
        <v/>
      </c>
      <c r="I338" s="36" t="str">
        <f>IF(O338 &lt;&gt; "", 記入用シート1!$G$22, "")</f>
        <v/>
      </c>
      <c r="J338" s="36" t="str" cm="1">
        <f t="array" ref="J338">IF(O338 &lt;&gt; "", _xlfn.IFS(記入用シート1!$G$26="はい", "利用申請している", 記入用シート1!$G$26="いいえ", "利用申請していない"), "")</f>
        <v/>
      </c>
      <c r="K338" s="36" t="str">
        <f>IF(O338 &lt;&gt; "", 記入用シート1!$G$27, "")</f>
        <v/>
      </c>
      <c r="L338" s="36" t="str" cm="1">
        <f t="array" ref="L338">IF(O338 &lt;&gt; "", _xlfn.IFS(記入用シート1!$G$28 = "はい", "発行できる", 記入用シート1!$G$28 = "いいえ", "発行できない"), "")</f>
        <v/>
      </c>
      <c r="M338" s="36" t="str" cm="1">
        <f t="array" ref="M338">IF(O338 &lt;&gt; "", _xlfn.IFS(記入用シート1!$G$31 = "はい", "LRA登録済", 記入用シート1!$G$31 = "いいえ", "LRA未登録"), "")</f>
        <v/>
      </c>
      <c r="N338" s="40" t="str">
        <f t="shared" si="6"/>
        <v/>
      </c>
      <c r="O338" s="36" t="str">
        <f>IF(記入用シート2!B614 &lt;&gt; "", 記入用シート2!B614, "")</f>
        <v/>
      </c>
      <c r="P338" s="36" t="str">
        <f>IF(記入用シート2!C614 &lt;&gt; "", 記入用シート2!C614, "")</f>
        <v/>
      </c>
      <c r="Q338" s="36" t="str">
        <f>IF(記入用シート2!D614 &lt;&gt; "", TEXT(記入用シート2!D614, "000000"), "")</f>
        <v/>
      </c>
      <c r="R338" s="36" t="str">
        <f>IF(記入用シート2!E614 &lt;&gt; "", 記入用シート2!E614, "")</f>
        <v/>
      </c>
      <c r="S338" s="36" t="str">
        <f>IF(記入用シート2!F614 &lt;&gt; "", 記入用シート2!F614, "")</f>
        <v/>
      </c>
      <c r="T338" s="36" t="str">
        <f>IF(記入用シート2!G614 &lt;&gt; "", 記入用シート2!G614, "")</f>
        <v/>
      </c>
      <c r="U338" s="36" t="str">
        <f>IF(記入用シート2!H614 &lt;&gt; "", 記入用シート2!H614, "")</f>
        <v/>
      </c>
    </row>
    <row r="339" spans="1:21" x14ac:dyDescent="0.4">
      <c r="A339" s="36" t="str">
        <f>IF(O339 &lt;&gt; "", TEXT(記入用シート1!$G$13, "0000000"), "")</f>
        <v/>
      </c>
      <c r="B339" s="36" t="str">
        <f>IF(O339 &lt;&gt; "", 記入用シート1!$G$14, "")</f>
        <v/>
      </c>
      <c r="C339" s="36" t="str">
        <f>IF(O339&lt;&gt;"", _xlfn.CONCAT(TEXT(_xlfn.XLOOKUP(B339, 'リスト　※入力不要です'!A:A, 'リスト　※入力不要です'!B:B), "00"), "1", A339), "")</f>
        <v/>
      </c>
      <c r="D339" s="36" t="str">
        <f>IF(O339 &lt;&gt; "", 記入用シート1!$G$15, "")</f>
        <v/>
      </c>
      <c r="E339" s="36" t="str">
        <f>IF(O339 &lt;&gt; "", IF(記入用シート1!$C$9 = "☑", "同意あり", "同意なし"), "")</f>
        <v/>
      </c>
      <c r="F339" s="36" t="str">
        <f>IF(O339 &lt;&gt; "", 記入用シート1!$G$19, "")</f>
        <v/>
      </c>
      <c r="G339" s="36" t="str">
        <f>IF(O339 &lt;&gt; "", 記入用シート1!$G$20, "")</f>
        <v/>
      </c>
      <c r="H339" s="37" t="str">
        <f>IF(O339 &lt;&gt; "", 記入用シート1!$G$21, "")</f>
        <v/>
      </c>
      <c r="I339" s="36" t="str">
        <f>IF(O339 &lt;&gt; "", 記入用シート1!$G$22, "")</f>
        <v/>
      </c>
      <c r="J339" s="36" t="str" cm="1">
        <f t="array" ref="J339">IF(O339 &lt;&gt; "", _xlfn.IFS(記入用シート1!$G$26="はい", "利用申請している", 記入用シート1!$G$26="いいえ", "利用申請していない"), "")</f>
        <v/>
      </c>
      <c r="K339" s="36" t="str">
        <f>IF(O339 &lt;&gt; "", 記入用シート1!$G$27, "")</f>
        <v/>
      </c>
      <c r="L339" s="36" t="str" cm="1">
        <f t="array" ref="L339">IF(O339 &lt;&gt; "", _xlfn.IFS(記入用シート1!$G$28 = "はい", "発行できる", 記入用シート1!$G$28 = "いいえ", "発行できない"), "")</f>
        <v/>
      </c>
      <c r="M339" s="36" t="str" cm="1">
        <f t="array" ref="M339">IF(O339 &lt;&gt; "", _xlfn.IFS(記入用シート1!$G$31 = "はい", "LRA登録済", 記入用シート1!$G$31 = "いいえ", "LRA未登録"), "")</f>
        <v/>
      </c>
      <c r="N339" s="40" t="str">
        <f t="shared" si="6"/>
        <v/>
      </c>
      <c r="O339" s="36" t="str">
        <f>IF(記入用シート2!B615 &lt;&gt; "", 記入用シート2!B615, "")</f>
        <v/>
      </c>
      <c r="P339" s="36" t="str">
        <f>IF(記入用シート2!C615 &lt;&gt; "", 記入用シート2!C615, "")</f>
        <v/>
      </c>
      <c r="Q339" s="36" t="str">
        <f>IF(記入用シート2!D615 &lt;&gt; "", TEXT(記入用シート2!D615, "000000"), "")</f>
        <v/>
      </c>
      <c r="R339" s="36" t="str">
        <f>IF(記入用シート2!E615 &lt;&gt; "", 記入用シート2!E615, "")</f>
        <v/>
      </c>
      <c r="S339" s="36" t="str">
        <f>IF(記入用シート2!F615 &lt;&gt; "", 記入用シート2!F615, "")</f>
        <v/>
      </c>
      <c r="T339" s="36" t="str">
        <f>IF(記入用シート2!G615 &lt;&gt; "", 記入用シート2!G615, "")</f>
        <v/>
      </c>
      <c r="U339" s="36" t="str">
        <f>IF(記入用シート2!H615 &lt;&gt; "", 記入用シート2!H615, "")</f>
        <v/>
      </c>
    </row>
    <row r="340" spans="1:21" x14ac:dyDescent="0.4">
      <c r="A340" s="36" t="str">
        <f>IF(O340 &lt;&gt; "", TEXT(記入用シート1!$G$13, "0000000"), "")</f>
        <v/>
      </c>
      <c r="B340" s="36" t="str">
        <f>IF(O340 &lt;&gt; "", 記入用シート1!$G$14, "")</f>
        <v/>
      </c>
      <c r="C340" s="36" t="str">
        <f>IF(O340&lt;&gt;"", _xlfn.CONCAT(TEXT(_xlfn.XLOOKUP(B340, 'リスト　※入力不要です'!A:A, 'リスト　※入力不要です'!B:B), "00"), "1", A340), "")</f>
        <v/>
      </c>
      <c r="D340" s="36" t="str">
        <f>IF(O340 &lt;&gt; "", 記入用シート1!$G$15, "")</f>
        <v/>
      </c>
      <c r="E340" s="36" t="str">
        <f>IF(O340 &lt;&gt; "", IF(記入用シート1!$C$9 = "☑", "同意あり", "同意なし"), "")</f>
        <v/>
      </c>
      <c r="F340" s="36" t="str">
        <f>IF(O340 &lt;&gt; "", 記入用シート1!$G$19, "")</f>
        <v/>
      </c>
      <c r="G340" s="36" t="str">
        <f>IF(O340 &lt;&gt; "", 記入用シート1!$G$20, "")</f>
        <v/>
      </c>
      <c r="H340" s="37" t="str">
        <f>IF(O340 &lt;&gt; "", 記入用シート1!$G$21, "")</f>
        <v/>
      </c>
      <c r="I340" s="36" t="str">
        <f>IF(O340 &lt;&gt; "", 記入用シート1!$G$22, "")</f>
        <v/>
      </c>
      <c r="J340" s="36" t="str" cm="1">
        <f t="array" ref="J340">IF(O340 &lt;&gt; "", _xlfn.IFS(記入用シート1!$G$26="はい", "利用申請している", 記入用シート1!$G$26="いいえ", "利用申請していない"), "")</f>
        <v/>
      </c>
      <c r="K340" s="36" t="str">
        <f>IF(O340 &lt;&gt; "", 記入用シート1!$G$27, "")</f>
        <v/>
      </c>
      <c r="L340" s="36" t="str" cm="1">
        <f t="array" ref="L340">IF(O340 &lt;&gt; "", _xlfn.IFS(記入用シート1!$G$28 = "はい", "発行できる", 記入用シート1!$G$28 = "いいえ", "発行できない"), "")</f>
        <v/>
      </c>
      <c r="M340" s="36" t="str" cm="1">
        <f t="array" ref="M340">IF(O340 &lt;&gt; "", _xlfn.IFS(記入用シート1!$G$31 = "はい", "LRA登録済", 記入用シート1!$G$31 = "いいえ", "LRA未登録"), "")</f>
        <v/>
      </c>
      <c r="N340" s="40" t="str">
        <f t="shared" si="6"/>
        <v/>
      </c>
      <c r="O340" s="36" t="str">
        <f>IF(記入用シート2!B616 &lt;&gt; "", 記入用シート2!B616, "")</f>
        <v/>
      </c>
      <c r="P340" s="36" t="str">
        <f>IF(記入用シート2!C616 &lt;&gt; "", 記入用シート2!C616, "")</f>
        <v/>
      </c>
      <c r="Q340" s="36" t="str">
        <f>IF(記入用シート2!D616 &lt;&gt; "", TEXT(記入用シート2!D616, "000000"), "")</f>
        <v/>
      </c>
      <c r="R340" s="36" t="str">
        <f>IF(記入用シート2!E616 &lt;&gt; "", 記入用シート2!E616, "")</f>
        <v/>
      </c>
      <c r="S340" s="36" t="str">
        <f>IF(記入用シート2!F616 &lt;&gt; "", 記入用シート2!F616, "")</f>
        <v/>
      </c>
      <c r="T340" s="36" t="str">
        <f>IF(記入用シート2!G616 &lt;&gt; "", 記入用シート2!G616, "")</f>
        <v/>
      </c>
      <c r="U340" s="36" t="str">
        <f>IF(記入用シート2!H616 &lt;&gt; "", 記入用シート2!H616, "")</f>
        <v/>
      </c>
    </row>
    <row r="341" spans="1:21" x14ac:dyDescent="0.4">
      <c r="A341" s="36" t="str">
        <f>IF(O341 &lt;&gt; "", TEXT(記入用シート1!$G$13, "0000000"), "")</f>
        <v/>
      </c>
      <c r="B341" s="36" t="str">
        <f>IF(O341 &lt;&gt; "", 記入用シート1!$G$14, "")</f>
        <v/>
      </c>
      <c r="C341" s="36" t="str">
        <f>IF(O341&lt;&gt;"", _xlfn.CONCAT(TEXT(_xlfn.XLOOKUP(B341, 'リスト　※入力不要です'!A:A, 'リスト　※入力不要です'!B:B), "00"), "1", A341), "")</f>
        <v/>
      </c>
      <c r="D341" s="36" t="str">
        <f>IF(O341 &lt;&gt; "", 記入用シート1!$G$15, "")</f>
        <v/>
      </c>
      <c r="E341" s="36" t="str">
        <f>IF(O341 &lt;&gt; "", IF(記入用シート1!$C$9 = "☑", "同意あり", "同意なし"), "")</f>
        <v/>
      </c>
      <c r="F341" s="36" t="str">
        <f>IF(O341 &lt;&gt; "", 記入用シート1!$G$19, "")</f>
        <v/>
      </c>
      <c r="G341" s="36" t="str">
        <f>IF(O341 &lt;&gt; "", 記入用シート1!$G$20, "")</f>
        <v/>
      </c>
      <c r="H341" s="37" t="str">
        <f>IF(O341 &lt;&gt; "", 記入用シート1!$G$21, "")</f>
        <v/>
      </c>
      <c r="I341" s="36" t="str">
        <f>IF(O341 &lt;&gt; "", 記入用シート1!$G$22, "")</f>
        <v/>
      </c>
      <c r="J341" s="36" t="str" cm="1">
        <f t="array" ref="J341">IF(O341 &lt;&gt; "", _xlfn.IFS(記入用シート1!$G$26="はい", "利用申請している", 記入用シート1!$G$26="いいえ", "利用申請していない"), "")</f>
        <v/>
      </c>
      <c r="K341" s="36" t="str">
        <f>IF(O341 &lt;&gt; "", 記入用シート1!$G$27, "")</f>
        <v/>
      </c>
      <c r="L341" s="36" t="str" cm="1">
        <f t="array" ref="L341">IF(O341 &lt;&gt; "", _xlfn.IFS(記入用シート1!$G$28 = "はい", "発行できる", 記入用シート1!$G$28 = "いいえ", "発行できない"), "")</f>
        <v/>
      </c>
      <c r="M341" s="36" t="str" cm="1">
        <f t="array" ref="M341">IF(O341 &lt;&gt; "", _xlfn.IFS(記入用シート1!$G$31 = "はい", "LRA登録済", 記入用シート1!$G$31 = "いいえ", "LRA未登録"), "")</f>
        <v/>
      </c>
      <c r="N341" s="40" t="str">
        <f t="shared" si="6"/>
        <v/>
      </c>
      <c r="O341" s="36" t="str">
        <f>IF(記入用シート2!B617 &lt;&gt; "", 記入用シート2!B617, "")</f>
        <v/>
      </c>
      <c r="P341" s="36" t="str">
        <f>IF(記入用シート2!C617 &lt;&gt; "", 記入用シート2!C617, "")</f>
        <v/>
      </c>
      <c r="Q341" s="36" t="str">
        <f>IF(記入用シート2!D617 &lt;&gt; "", TEXT(記入用シート2!D617, "000000"), "")</f>
        <v/>
      </c>
      <c r="R341" s="36" t="str">
        <f>IF(記入用シート2!E617 &lt;&gt; "", 記入用シート2!E617, "")</f>
        <v/>
      </c>
      <c r="S341" s="36" t="str">
        <f>IF(記入用シート2!F617 &lt;&gt; "", 記入用シート2!F617, "")</f>
        <v/>
      </c>
      <c r="T341" s="36" t="str">
        <f>IF(記入用シート2!G617 &lt;&gt; "", 記入用シート2!G617, "")</f>
        <v/>
      </c>
      <c r="U341" s="36" t="str">
        <f>IF(記入用シート2!H617 &lt;&gt; "", 記入用シート2!H617, "")</f>
        <v/>
      </c>
    </row>
    <row r="342" spans="1:21" x14ac:dyDescent="0.4">
      <c r="A342" s="36" t="str">
        <f>IF(O342 &lt;&gt; "", TEXT(記入用シート1!$G$13, "0000000"), "")</f>
        <v/>
      </c>
      <c r="B342" s="36" t="str">
        <f>IF(O342 &lt;&gt; "", 記入用シート1!$G$14, "")</f>
        <v/>
      </c>
      <c r="C342" s="36" t="str">
        <f>IF(O342&lt;&gt;"", _xlfn.CONCAT(TEXT(_xlfn.XLOOKUP(B342, 'リスト　※入力不要です'!A:A, 'リスト　※入力不要です'!B:B), "00"), "1", A342), "")</f>
        <v/>
      </c>
      <c r="D342" s="36" t="str">
        <f>IF(O342 &lt;&gt; "", 記入用シート1!$G$15, "")</f>
        <v/>
      </c>
      <c r="E342" s="36" t="str">
        <f>IF(O342 &lt;&gt; "", IF(記入用シート1!$C$9 = "☑", "同意あり", "同意なし"), "")</f>
        <v/>
      </c>
      <c r="F342" s="36" t="str">
        <f>IF(O342 &lt;&gt; "", 記入用シート1!$G$19, "")</f>
        <v/>
      </c>
      <c r="G342" s="36" t="str">
        <f>IF(O342 &lt;&gt; "", 記入用シート1!$G$20, "")</f>
        <v/>
      </c>
      <c r="H342" s="37" t="str">
        <f>IF(O342 &lt;&gt; "", 記入用シート1!$G$21, "")</f>
        <v/>
      </c>
      <c r="I342" s="36" t="str">
        <f>IF(O342 &lt;&gt; "", 記入用シート1!$G$22, "")</f>
        <v/>
      </c>
      <c r="J342" s="36" t="str" cm="1">
        <f t="array" ref="J342">IF(O342 &lt;&gt; "", _xlfn.IFS(記入用シート1!$G$26="はい", "利用申請している", 記入用シート1!$G$26="いいえ", "利用申請していない"), "")</f>
        <v/>
      </c>
      <c r="K342" s="36" t="str">
        <f>IF(O342 &lt;&gt; "", 記入用シート1!$G$27, "")</f>
        <v/>
      </c>
      <c r="L342" s="36" t="str" cm="1">
        <f t="array" ref="L342">IF(O342 &lt;&gt; "", _xlfn.IFS(記入用シート1!$G$28 = "はい", "発行できる", 記入用シート1!$G$28 = "いいえ", "発行できない"), "")</f>
        <v/>
      </c>
      <c r="M342" s="36" t="str" cm="1">
        <f t="array" ref="M342">IF(O342 &lt;&gt; "", _xlfn.IFS(記入用シート1!$G$31 = "はい", "LRA登録済", 記入用シート1!$G$31 = "いいえ", "LRA未登録"), "")</f>
        <v/>
      </c>
      <c r="N342" s="40" t="str">
        <f t="shared" si="6"/>
        <v/>
      </c>
      <c r="O342" s="36" t="str">
        <f>IF(記入用シート2!B618 &lt;&gt; "", 記入用シート2!B618, "")</f>
        <v/>
      </c>
      <c r="P342" s="36" t="str">
        <f>IF(記入用シート2!C618 &lt;&gt; "", 記入用シート2!C618, "")</f>
        <v/>
      </c>
      <c r="Q342" s="36" t="str">
        <f>IF(記入用シート2!D618 &lt;&gt; "", TEXT(記入用シート2!D618, "000000"), "")</f>
        <v/>
      </c>
      <c r="R342" s="36" t="str">
        <f>IF(記入用シート2!E618 &lt;&gt; "", 記入用シート2!E618, "")</f>
        <v/>
      </c>
      <c r="S342" s="36" t="str">
        <f>IF(記入用シート2!F618 &lt;&gt; "", 記入用シート2!F618, "")</f>
        <v/>
      </c>
      <c r="T342" s="36" t="str">
        <f>IF(記入用シート2!G618 &lt;&gt; "", 記入用シート2!G618, "")</f>
        <v/>
      </c>
      <c r="U342" s="36" t="str">
        <f>IF(記入用シート2!H618 &lt;&gt; "", 記入用シート2!H618, "")</f>
        <v/>
      </c>
    </row>
    <row r="343" spans="1:21" x14ac:dyDescent="0.4">
      <c r="A343" s="36" t="str">
        <f>IF(O343 &lt;&gt; "", TEXT(記入用シート1!$G$13, "0000000"), "")</f>
        <v/>
      </c>
      <c r="B343" s="36" t="str">
        <f>IF(O343 &lt;&gt; "", 記入用シート1!$G$14, "")</f>
        <v/>
      </c>
      <c r="C343" s="36" t="str">
        <f>IF(O343&lt;&gt;"", _xlfn.CONCAT(TEXT(_xlfn.XLOOKUP(B343, 'リスト　※入力不要です'!A:A, 'リスト　※入力不要です'!B:B), "00"), "1", A343), "")</f>
        <v/>
      </c>
      <c r="D343" s="36" t="str">
        <f>IF(O343 &lt;&gt; "", 記入用シート1!$G$15, "")</f>
        <v/>
      </c>
      <c r="E343" s="36" t="str">
        <f>IF(O343 &lt;&gt; "", IF(記入用シート1!$C$9 = "☑", "同意あり", "同意なし"), "")</f>
        <v/>
      </c>
      <c r="F343" s="36" t="str">
        <f>IF(O343 &lt;&gt; "", 記入用シート1!$G$19, "")</f>
        <v/>
      </c>
      <c r="G343" s="36" t="str">
        <f>IF(O343 &lt;&gt; "", 記入用シート1!$G$20, "")</f>
        <v/>
      </c>
      <c r="H343" s="37" t="str">
        <f>IF(O343 &lt;&gt; "", 記入用シート1!$G$21, "")</f>
        <v/>
      </c>
      <c r="I343" s="36" t="str">
        <f>IF(O343 &lt;&gt; "", 記入用シート1!$G$22, "")</f>
        <v/>
      </c>
      <c r="J343" s="36" t="str" cm="1">
        <f t="array" ref="J343">IF(O343 &lt;&gt; "", _xlfn.IFS(記入用シート1!$G$26="はい", "利用申請している", 記入用シート1!$G$26="いいえ", "利用申請していない"), "")</f>
        <v/>
      </c>
      <c r="K343" s="36" t="str">
        <f>IF(O343 &lt;&gt; "", 記入用シート1!$G$27, "")</f>
        <v/>
      </c>
      <c r="L343" s="36" t="str" cm="1">
        <f t="array" ref="L343">IF(O343 &lt;&gt; "", _xlfn.IFS(記入用シート1!$G$28 = "はい", "発行できる", 記入用シート1!$G$28 = "いいえ", "発行できない"), "")</f>
        <v/>
      </c>
      <c r="M343" s="36" t="str" cm="1">
        <f t="array" ref="M343">IF(O343 &lt;&gt; "", _xlfn.IFS(記入用シート1!$G$31 = "はい", "LRA登録済", 記入用シート1!$G$31 = "いいえ", "LRA未登録"), "")</f>
        <v/>
      </c>
      <c r="N343" s="40" t="str">
        <f t="shared" si="6"/>
        <v/>
      </c>
      <c r="O343" s="36" t="str">
        <f>IF(記入用シート2!B619 &lt;&gt; "", 記入用シート2!B619, "")</f>
        <v/>
      </c>
      <c r="P343" s="36" t="str">
        <f>IF(記入用シート2!C619 &lt;&gt; "", 記入用シート2!C619, "")</f>
        <v/>
      </c>
      <c r="Q343" s="36" t="str">
        <f>IF(記入用シート2!D619 &lt;&gt; "", TEXT(記入用シート2!D619, "000000"), "")</f>
        <v/>
      </c>
      <c r="R343" s="36" t="str">
        <f>IF(記入用シート2!E619 &lt;&gt; "", 記入用シート2!E619, "")</f>
        <v/>
      </c>
      <c r="S343" s="36" t="str">
        <f>IF(記入用シート2!F619 &lt;&gt; "", 記入用シート2!F619, "")</f>
        <v/>
      </c>
      <c r="T343" s="36" t="str">
        <f>IF(記入用シート2!G619 &lt;&gt; "", 記入用シート2!G619, "")</f>
        <v/>
      </c>
      <c r="U343" s="36" t="str">
        <f>IF(記入用シート2!H619 &lt;&gt; "", 記入用シート2!H619, "")</f>
        <v/>
      </c>
    </row>
    <row r="344" spans="1:21" x14ac:dyDescent="0.4">
      <c r="A344" s="36" t="str">
        <f>IF(O344 &lt;&gt; "", TEXT(記入用シート1!$G$13, "0000000"), "")</f>
        <v/>
      </c>
      <c r="B344" s="36" t="str">
        <f>IF(O344 &lt;&gt; "", 記入用シート1!$G$14, "")</f>
        <v/>
      </c>
      <c r="C344" s="36" t="str">
        <f>IF(O344&lt;&gt;"", _xlfn.CONCAT(TEXT(_xlfn.XLOOKUP(B344, 'リスト　※入力不要です'!A:A, 'リスト　※入力不要です'!B:B), "00"), "1", A344), "")</f>
        <v/>
      </c>
      <c r="D344" s="36" t="str">
        <f>IF(O344 &lt;&gt; "", 記入用シート1!$G$15, "")</f>
        <v/>
      </c>
      <c r="E344" s="36" t="str">
        <f>IF(O344 &lt;&gt; "", IF(記入用シート1!$C$9 = "☑", "同意あり", "同意なし"), "")</f>
        <v/>
      </c>
      <c r="F344" s="36" t="str">
        <f>IF(O344 &lt;&gt; "", 記入用シート1!$G$19, "")</f>
        <v/>
      </c>
      <c r="G344" s="36" t="str">
        <f>IF(O344 &lt;&gt; "", 記入用シート1!$G$20, "")</f>
        <v/>
      </c>
      <c r="H344" s="37" t="str">
        <f>IF(O344 &lt;&gt; "", 記入用シート1!$G$21, "")</f>
        <v/>
      </c>
      <c r="I344" s="36" t="str">
        <f>IF(O344 &lt;&gt; "", 記入用シート1!$G$22, "")</f>
        <v/>
      </c>
      <c r="J344" s="36" t="str" cm="1">
        <f t="array" ref="J344">IF(O344 &lt;&gt; "", _xlfn.IFS(記入用シート1!$G$26="はい", "利用申請している", 記入用シート1!$G$26="いいえ", "利用申請していない"), "")</f>
        <v/>
      </c>
      <c r="K344" s="36" t="str">
        <f>IF(O344 &lt;&gt; "", 記入用シート1!$G$27, "")</f>
        <v/>
      </c>
      <c r="L344" s="36" t="str" cm="1">
        <f t="array" ref="L344">IF(O344 &lt;&gt; "", _xlfn.IFS(記入用シート1!$G$28 = "はい", "発行できる", 記入用シート1!$G$28 = "いいえ", "発行できない"), "")</f>
        <v/>
      </c>
      <c r="M344" s="36" t="str" cm="1">
        <f t="array" ref="M344">IF(O344 &lt;&gt; "", _xlfn.IFS(記入用シート1!$G$31 = "はい", "LRA登録済", 記入用シート1!$G$31 = "いいえ", "LRA未登録"), "")</f>
        <v/>
      </c>
      <c r="N344" s="40" t="str">
        <f t="shared" si="6"/>
        <v/>
      </c>
      <c r="O344" s="36" t="str">
        <f>IF(記入用シート2!B620 &lt;&gt; "", 記入用シート2!B620, "")</f>
        <v/>
      </c>
      <c r="P344" s="36" t="str">
        <f>IF(記入用シート2!C620 &lt;&gt; "", 記入用シート2!C620, "")</f>
        <v/>
      </c>
      <c r="Q344" s="36" t="str">
        <f>IF(記入用シート2!D620 &lt;&gt; "", TEXT(記入用シート2!D620, "000000"), "")</f>
        <v/>
      </c>
      <c r="R344" s="36" t="str">
        <f>IF(記入用シート2!E620 &lt;&gt; "", 記入用シート2!E620, "")</f>
        <v/>
      </c>
      <c r="S344" s="36" t="str">
        <f>IF(記入用シート2!F620 &lt;&gt; "", 記入用シート2!F620, "")</f>
        <v/>
      </c>
      <c r="T344" s="36" t="str">
        <f>IF(記入用シート2!G620 &lt;&gt; "", 記入用シート2!G620, "")</f>
        <v/>
      </c>
      <c r="U344" s="36" t="str">
        <f>IF(記入用シート2!H620 &lt;&gt; "", 記入用シート2!H620, "")</f>
        <v/>
      </c>
    </row>
    <row r="345" spans="1:21" x14ac:dyDescent="0.4">
      <c r="A345" s="36" t="str">
        <f>IF(O345 &lt;&gt; "", TEXT(記入用シート1!$G$13, "0000000"), "")</f>
        <v/>
      </c>
      <c r="B345" s="36" t="str">
        <f>IF(O345 &lt;&gt; "", 記入用シート1!$G$14, "")</f>
        <v/>
      </c>
      <c r="C345" s="36" t="str">
        <f>IF(O345&lt;&gt;"", _xlfn.CONCAT(TEXT(_xlfn.XLOOKUP(B345, 'リスト　※入力不要です'!A:A, 'リスト　※入力不要です'!B:B), "00"), "1", A345), "")</f>
        <v/>
      </c>
      <c r="D345" s="36" t="str">
        <f>IF(O345 &lt;&gt; "", 記入用シート1!$G$15, "")</f>
        <v/>
      </c>
      <c r="E345" s="36" t="str">
        <f>IF(O345 &lt;&gt; "", IF(記入用シート1!$C$9 = "☑", "同意あり", "同意なし"), "")</f>
        <v/>
      </c>
      <c r="F345" s="36" t="str">
        <f>IF(O345 &lt;&gt; "", 記入用シート1!$G$19, "")</f>
        <v/>
      </c>
      <c r="G345" s="36" t="str">
        <f>IF(O345 &lt;&gt; "", 記入用シート1!$G$20, "")</f>
        <v/>
      </c>
      <c r="H345" s="37" t="str">
        <f>IF(O345 &lt;&gt; "", 記入用シート1!$G$21, "")</f>
        <v/>
      </c>
      <c r="I345" s="36" t="str">
        <f>IF(O345 &lt;&gt; "", 記入用シート1!$G$22, "")</f>
        <v/>
      </c>
      <c r="J345" s="36" t="str" cm="1">
        <f t="array" ref="J345">IF(O345 &lt;&gt; "", _xlfn.IFS(記入用シート1!$G$26="はい", "利用申請している", 記入用シート1!$G$26="いいえ", "利用申請していない"), "")</f>
        <v/>
      </c>
      <c r="K345" s="36" t="str">
        <f>IF(O345 &lt;&gt; "", 記入用シート1!$G$27, "")</f>
        <v/>
      </c>
      <c r="L345" s="36" t="str" cm="1">
        <f t="array" ref="L345">IF(O345 &lt;&gt; "", _xlfn.IFS(記入用シート1!$G$28 = "はい", "発行できる", 記入用シート1!$G$28 = "いいえ", "発行できない"), "")</f>
        <v/>
      </c>
      <c r="M345" s="36" t="str" cm="1">
        <f t="array" ref="M345">IF(O345 &lt;&gt; "", _xlfn.IFS(記入用シート1!$G$31 = "はい", "LRA登録済", 記入用シート1!$G$31 = "いいえ", "LRA未登録"), "")</f>
        <v/>
      </c>
      <c r="N345" s="40" t="str">
        <f t="shared" si="6"/>
        <v/>
      </c>
      <c r="O345" s="36" t="str">
        <f>IF(記入用シート2!B621 &lt;&gt; "", 記入用シート2!B621, "")</f>
        <v/>
      </c>
      <c r="P345" s="36" t="str">
        <f>IF(記入用シート2!C621 &lt;&gt; "", 記入用シート2!C621, "")</f>
        <v/>
      </c>
      <c r="Q345" s="36" t="str">
        <f>IF(記入用シート2!D621 &lt;&gt; "", TEXT(記入用シート2!D621, "000000"), "")</f>
        <v/>
      </c>
      <c r="R345" s="36" t="str">
        <f>IF(記入用シート2!E621 &lt;&gt; "", 記入用シート2!E621, "")</f>
        <v/>
      </c>
      <c r="S345" s="36" t="str">
        <f>IF(記入用シート2!F621 &lt;&gt; "", 記入用シート2!F621, "")</f>
        <v/>
      </c>
      <c r="T345" s="36" t="str">
        <f>IF(記入用シート2!G621 &lt;&gt; "", 記入用シート2!G621, "")</f>
        <v/>
      </c>
      <c r="U345" s="36" t="str">
        <f>IF(記入用シート2!H621 &lt;&gt; "", 記入用シート2!H621, "")</f>
        <v/>
      </c>
    </row>
    <row r="346" spans="1:21" x14ac:dyDescent="0.4">
      <c r="A346" s="36" t="str">
        <f>IF(O346 &lt;&gt; "", TEXT(記入用シート1!$G$13, "0000000"), "")</f>
        <v/>
      </c>
      <c r="B346" s="36" t="str">
        <f>IF(O346 &lt;&gt; "", 記入用シート1!$G$14, "")</f>
        <v/>
      </c>
      <c r="C346" s="36" t="str">
        <f>IF(O346&lt;&gt;"", _xlfn.CONCAT(TEXT(_xlfn.XLOOKUP(B346, 'リスト　※入力不要です'!A:A, 'リスト　※入力不要です'!B:B), "00"), "1", A346), "")</f>
        <v/>
      </c>
      <c r="D346" s="36" t="str">
        <f>IF(O346 &lt;&gt; "", 記入用シート1!$G$15, "")</f>
        <v/>
      </c>
      <c r="E346" s="36" t="str">
        <f>IF(O346 &lt;&gt; "", IF(記入用シート1!$C$9 = "☑", "同意あり", "同意なし"), "")</f>
        <v/>
      </c>
      <c r="F346" s="36" t="str">
        <f>IF(O346 &lt;&gt; "", 記入用シート1!$G$19, "")</f>
        <v/>
      </c>
      <c r="G346" s="36" t="str">
        <f>IF(O346 &lt;&gt; "", 記入用シート1!$G$20, "")</f>
        <v/>
      </c>
      <c r="H346" s="37" t="str">
        <f>IF(O346 &lt;&gt; "", 記入用シート1!$G$21, "")</f>
        <v/>
      </c>
      <c r="I346" s="36" t="str">
        <f>IF(O346 &lt;&gt; "", 記入用シート1!$G$22, "")</f>
        <v/>
      </c>
      <c r="J346" s="36" t="str" cm="1">
        <f t="array" ref="J346">IF(O346 &lt;&gt; "", _xlfn.IFS(記入用シート1!$G$26="はい", "利用申請している", 記入用シート1!$G$26="いいえ", "利用申請していない"), "")</f>
        <v/>
      </c>
      <c r="K346" s="36" t="str">
        <f>IF(O346 &lt;&gt; "", 記入用シート1!$G$27, "")</f>
        <v/>
      </c>
      <c r="L346" s="36" t="str" cm="1">
        <f t="array" ref="L346">IF(O346 &lt;&gt; "", _xlfn.IFS(記入用シート1!$G$28 = "はい", "発行できる", 記入用シート1!$G$28 = "いいえ", "発行できない"), "")</f>
        <v/>
      </c>
      <c r="M346" s="36" t="str" cm="1">
        <f t="array" ref="M346">IF(O346 &lt;&gt; "", _xlfn.IFS(記入用シート1!$G$31 = "はい", "LRA登録済", 記入用シート1!$G$31 = "いいえ", "LRA未登録"), "")</f>
        <v/>
      </c>
      <c r="N346" s="40" t="str">
        <f t="shared" si="6"/>
        <v/>
      </c>
      <c r="O346" s="36" t="str">
        <f>IF(記入用シート2!B622 &lt;&gt; "", 記入用シート2!B622, "")</f>
        <v/>
      </c>
      <c r="P346" s="36" t="str">
        <f>IF(記入用シート2!C622 &lt;&gt; "", 記入用シート2!C622, "")</f>
        <v/>
      </c>
      <c r="Q346" s="36" t="str">
        <f>IF(記入用シート2!D622 &lt;&gt; "", TEXT(記入用シート2!D622, "000000"), "")</f>
        <v/>
      </c>
      <c r="R346" s="36" t="str">
        <f>IF(記入用シート2!E622 &lt;&gt; "", 記入用シート2!E622, "")</f>
        <v/>
      </c>
      <c r="S346" s="36" t="str">
        <f>IF(記入用シート2!F622 &lt;&gt; "", 記入用シート2!F622, "")</f>
        <v/>
      </c>
      <c r="T346" s="36" t="str">
        <f>IF(記入用シート2!G622 &lt;&gt; "", 記入用シート2!G622, "")</f>
        <v/>
      </c>
      <c r="U346" s="36" t="str">
        <f>IF(記入用シート2!H622 &lt;&gt; "", 記入用シート2!H622, "")</f>
        <v/>
      </c>
    </row>
    <row r="347" spans="1:21" x14ac:dyDescent="0.4">
      <c r="A347" s="36" t="str">
        <f>IF(O347 &lt;&gt; "", TEXT(記入用シート1!$G$13, "0000000"), "")</f>
        <v/>
      </c>
      <c r="B347" s="36" t="str">
        <f>IF(O347 &lt;&gt; "", 記入用シート1!$G$14, "")</f>
        <v/>
      </c>
      <c r="C347" s="36" t="str">
        <f>IF(O347&lt;&gt;"", _xlfn.CONCAT(TEXT(_xlfn.XLOOKUP(B347, 'リスト　※入力不要です'!A:A, 'リスト　※入力不要です'!B:B), "00"), "1", A347), "")</f>
        <v/>
      </c>
      <c r="D347" s="36" t="str">
        <f>IF(O347 &lt;&gt; "", 記入用シート1!$G$15, "")</f>
        <v/>
      </c>
      <c r="E347" s="36" t="str">
        <f>IF(O347 &lt;&gt; "", IF(記入用シート1!$C$9 = "☑", "同意あり", "同意なし"), "")</f>
        <v/>
      </c>
      <c r="F347" s="36" t="str">
        <f>IF(O347 &lt;&gt; "", 記入用シート1!$G$19, "")</f>
        <v/>
      </c>
      <c r="G347" s="36" t="str">
        <f>IF(O347 &lt;&gt; "", 記入用シート1!$G$20, "")</f>
        <v/>
      </c>
      <c r="H347" s="37" t="str">
        <f>IF(O347 &lt;&gt; "", 記入用シート1!$G$21, "")</f>
        <v/>
      </c>
      <c r="I347" s="36" t="str">
        <f>IF(O347 &lt;&gt; "", 記入用シート1!$G$22, "")</f>
        <v/>
      </c>
      <c r="J347" s="36" t="str" cm="1">
        <f t="array" ref="J347">IF(O347 &lt;&gt; "", _xlfn.IFS(記入用シート1!$G$26="はい", "利用申請している", 記入用シート1!$G$26="いいえ", "利用申請していない"), "")</f>
        <v/>
      </c>
      <c r="K347" s="36" t="str">
        <f>IF(O347 &lt;&gt; "", 記入用シート1!$G$27, "")</f>
        <v/>
      </c>
      <c r="L347" s="36" t="str" cm="1">
        <f t="array" ref="L347">IF(O347 &lt;&gt; "", _xlfn.IFS(記入用シート1!$G$28 = "はい", "発行できる", 記入用シート1!$G$28 = "いいえ", "発行できない"), "")</f>
        <v/>
      </c>
      <c r="M347" s="36" t="str" cm="1">
        <f t="array" ref="M347">IF(O347 &lt;&gt; "", _xlfn.IFS(記入用シート1!$G$31 = "はい", "LRA登録済", 記入用シート1!$G$31 = "いいえ", "LRA未登録"), "")</f>
        <v/>
      </c>
      <c r="N347" s="40" t="str">
        <f t="shared" si="6"/>
        <v/>
      </c>
      <c r="O347" s="36" t="str">
        <f>IF(記入用シート2!B623 &lt;&gt; "", 記入用シート2!B623, "")</f>
        <v/>
      </c>
      <c r="P347" s="36" t="str">
        <f>IF(記入用シート2!C623 &lt;&gt; "", 記入用シート2!C623, "")</f>
        <v/>
      </c>
      <c r="Q347" s="36" t="str">
        <f>IF(記入用シート2!D623 &lt;&gt; "", TEXT(記入用シート2!D623, "000000"), "")</f>
        <v/>
      </c>
      <c r="R347" s="36" t="str">
        <f>IF(記入用シート2!E623 &lt;&gt; "", 記入用シート2!E623, "")</f>
        <v/>
      </c>
      <c r="S347" s="36" t="str">
        <f>IF(記入用シート2!F623 &lt;&gt; "", 記入用シート2!F623, "")</f>
        <v/>
      </c>
      <c r="T347" s="36" t="str">
        <f>IF(記入用シート2!G623 &lt;&gt; "", 記入用シート2!G623, "")</f>
        <v/>
      </c>
      <c r="U347" s="36" t="str">
        <f>IF(記入用シート2!H623 &lt;&gt; "", 記入用シート2!H623, "")</f>
        <v/>
      </c>
    </row>
    <row r="348" spans="1:21" x14ac:dyDescent="0.4">
      <c r="A348" s="36" t="str">
        <f>IF(O348 &lt;&gt; "", TEXT(記入用シート1!$G$13, "0000000"), "")</f>
        <v/>
      </c>
      <c r="B348" s="36" t="str">
        <f>IF(O348 &lt;&gt; "", 記入用シート1!$G$14, "")</f>
        <v/>
      </c>
      <c r="C348" s="36" t="str">
        <f>IF(O348&lt;&gt;"", _xlfn.CONCAT(TEXT(_xlfn.XLOOKUP(B348, 'リスト　※入力不要です'!A:A, 'リスト　※入力不要です'!B:B), "00"), "1", A348), "")</f>
        <v/>
      </c>
      <c r="D348" s="36" t="str">
        <f>IF(O348 &lt;&gt; "", 記入用シート1!$G$15, "")</f>
        <v/>
      </c>
      <c r="E348" s="36" t="str">
        <f>IF(O348 &lt;&gt; "", IF(記入用シート1!$C$9 = "☑", "同意あり", "同意なし"), "")</f>
        <v/>
      </c>
      <c r="F348" s="36" t="str">
        <f>IF(O348 &lt;&gt; "", 記入用シート1!$G$19, "")</f>
        <v/>
      </c>
      <c r="G348" s="36" t="str">
        <f>IF(O348 &lt;&gt; "", 記入用シート1!$G$20, "")</f>
        <v/>
      </c>
      <c r="H348" s="37" t="str">
        <f>IF(O348 &lt;&gt; "", 記入用シート1!$G$21, "")</f>
        <v/>
      </c>
      <c r="I348" s="36" t="str">
        <f>IF(O348 &lt;&gt; "", 記入用シート1!$G$22, "")</f>
        <v/>
      </c>
      <c r="J348" s="36" t="str" cm="1">
        <f t="array" ref="J348">IF(O348 &lt;&gt; "", _xlfn.IFS(記入用シート1!$G$26="はい", "利用申請している", 記入用シート1!$G$26="いいえ", "利用申請していない"), "")</f>
        <v/>
      </c>
      <c r="K348" s="36" t="str">
        <f>IF(O348 &lt;&gt; "", 記入用シート1!$G$27, "")</f>
        <v/>
      </c>
      <c r="L348" s="36" t="str" cm="1">
        <f t="array" ref="L348">IF(O348 &lt;&gt; "", _xlfn.IFS(記入用シート1!$G$28 = "はい", "発行できる", 記入用シート1!$G$28 = "いいえ", "発行できない"), "")</f>
        <v/>
      </c>
      <c r="M348" s="36" t="str" cm="1">
        <f t="array" ref="M348">IF(O348 &lt;&gt; "", _xlfn.IFS(記入用シート1!$G$31 = "はい", "LRA登録済", 記入用シート1!$G$31 = "いいえ", "LRA未登録"), "")</f>
        <v/>
      </c>
      <c r="N348" s="40" t="str">
        <f t="shared" si="6"/>
        <v/>
      </c>
      <c r="O348" s="36" t="str">
        <f>IF(記入用シート2!B624 &lt;&gt; "", 記入用シート2!B624, "")</f>
        <v/>
      </c>
      <c r="P348" s="36" t="str">
        <f>IF(記入用シート2!C624 &lt;&gt; "", 記入用シート2!C624, "")</f>
        <v/>
      </c>
      <c r="Q348" s="36" t="str">
        <f>IF(記入用シート2!D624 &lt;&gt; "", TEXT(記入用シート2!D624, "000000"), "")</f>
        <v/>
      </c>
      <c r="R348" s="36" t="str">
        <f>IF(記入用シート2!E624 &lt;&gt; "", 記入用シート2!E624, "")</f>
        <v/>
      </c>
      <c r="S348" s="36" t="str">
        <f>IF(記入用シート2!F624 &lt;&gt; "", 記入用シート2!F624, "")</f>
        <v/>
      </c>
      <c r="T348" s="36" t="str">
        <f>IF(記入用シート2!G624 &lt;&gt; "", 記入用シート2!G624, "")</f>
        <v/>
      </c>
      <c r="U348" s="36" t="str">
        <f>IF(記入用シート2!H624 &lt;&gt; "", 記入用シート2!H624, "")</f>
        <v/>
      </c>
    </row>
    <row r="349" spans="1:21" x14ac:dyDescent="0.4">
      <c r="A349" s="36" t="str">
        <f>IF(O349 &lt;&gt; "", TEXT(記入用シート1!$G$13, "0000000"), "")</f>
        <v/>
      </c>
      <c r="B349" s="36" t="str">
        <f>IF(O349 &lt;&gt; "", 記入用シート1!$G$14, "")</f>
        <v/>
      </c>
      <c r="C349" s="36" t="str">
        <f>IF(O349&lt;&gt;"", _xlfn.CONCAT(TEXT(_xlfn.XLOOKUP(B349, 'リスト　※入力不要です'!A:A, 'リスト　※入力不要です'!B:B), "00"), "1", A349), "")</f>
        <v/>
      </c>
      <c r="D349" s="36" t="str">
        <f>IF(O349 &lt;&gt; "", 記入用シート1!$G$15, "")</f>
        <v/>
      </c>
      <c r="E349" s="36" t="str">
        <f>IF(O349 &lt;&gt; "", IF(記入用シート1!$C$9 = "☑", "同意あり", "同意なし"), "")</f>
        <v/>
      </c>
      <c r="F349" s="36" t="str">
        <f>IF(O349 &lt;&gt; "", 記入用シート1!$G$19, "")</f>
        <v/>
      </c>
      <c r="G349" s="36" t="str">
        <f>IF(O349 &lt;&gt; "", 記入用シート1!$G$20, "")</f>
        <v/>
      </c>
      <c r="H349" s="37" t="str">
        <f>IF(O349 &lt;&gt; "", 記入用シート1!$G$21, "")</f>
        <v/>
      </c>
      <c r="I349" s="36" t="str">
        <f>IF(O349 &lt;&gt; "", 記入用シート1!$G$22, "")</f>
        <v/>
      </c>
      <c r="J349" s="36" t="str" cm="1">
        <f t="array" ref="J349">IF(O349 &lt;&gt; "", _xlfn.IFS(記入用シート1!$G$26="はい", "利用申請している", 記入用シート1!$G$26="いいえ", "利用申請していない"), "")</f>
        <v/>
      </c>
      <c r="K349" s="36" t="str">
        <f>IF(O349 &lt;&gt; "", 記入用シート1!$G$27, "")</f>
        <v/>
      </c>
      <c r="L349" s="36" t="str" cm="1">
        <f t="array" ref="L349">IF(O349 &lt;&gt; "", _xlfn.IFS(記入用シート1!$G$28 = "はい", "発行できる", 記入用シート1!$G$28 = "いいえ", "発行できない"), "")</f>
        <v/>
      </c>
      <c r="M349" s="36" t="str" cm="1">
        <f t="array" ref="M349">IF(O349 &lt;&gt; "", _xlfn.IFS(記入用シート1!$G$31 = "はい", "LRA登録済", 記入用シート1!$G$31 = "いいえ", "LRA未登録"), "")</f>
        <v/>
      </c>
      <c r="N349" s="40" t="str">
        <f t="shared" si="6"/>
        <v/>
      </c>
      <c r="O349" s="36" t="str">
        <f>IF(記入用シート2!B625 &lt;&gt; "", 記入用シート2!B625, "")</f>
        <v/>
      </c>
      <c r="P349" s="36" t="str">
        <f>IF(記入用シート2!C625 &lt;&gt; "", 記入用シート2!C625, "")</f>
        <v/>
      </c>
      <c r="Q349" s="36" t="str">
        <f>IF(記入用シート2!D625 &lt;&gt; "", TEXT(記入用シート2!D625, "000000"), "")</f>
        <v/>
      </c>
      <c r="R349" s="36" t="str">
        <f>IF(記入用シート2!E625 &lt;&gt; "", 記入用シート2!E625, "")</f>
        <v/>
      </c>
      <c r="S349" s="36" t="str">
        <f>IF(記入用シート2!F625 &lt;&gt; "", 記入用シート2!F625, "")</f>
        <v/>
      </c>
      <c r="T349" s="36" t="str">
        <f>IF(記入用シート2!G625 &lt;&gt; "", 記入用シート2!G625, "")</f>
        <v/>
      </c>
      <c r="U349" s="36" t="str">
        <f>IF(記入用シート2!H625 &lt;&gt; "", 記入用シート2!H625, "")</f>
        <v/>
      </c>
    </row>
    <row r="350" spans="1:21" x14ac:dyDescent="0.4">
      <c r="A350" s="36" t="str">
        <f>IF(O350 &lt;&gt; "", TEXT(記入用シート1!$G$13, "0000000"), "")</f>
        <v/>
      </c>
      <c r="B350" s="36" t="str">
        <f>IF(O350 &lt;&gt; "", 記入用シート1!$G$14, "")</f>
        <v/>
      </c>
      <c r="C350" s="36" t="str">
        <f>IF(O350&lt;&gt;"", _xlfn.CONCAT(TEXT(_xlfn.XLOOKUP(B350, 'リスト　※入力不要です'!A:A, 'リスト　※入力不要です'!B:B), "00"), "1", A350), "")</f>
        <v/>
      </c>
      <c r="D350" s="36" t="str">
        <f>IF(O350 &lt;&gt; "", 記入用シート1!$G$15, "")</f>
        <v/>
      </c>
      <c r="E350" s="36" t="str">
        <f>IF(O350 &lt;&gt; "", IF(記入用シート1!$C$9 = "☑", "同意あり", "同意なし"), "")</f>
        <v/>
      </c>
      <c r="F350" s="36" t="str">
        <f>IF(O350 &lt;&gt; "", 記入用シート1!$G$19, "")</f>
        <v/>
      </c>
      <c r="G350" s="36" t="str">
        <f>IF(O350 &lt;&gt; "", 記入用シート1!$G$20, "")</f>
        <v/>
      </c>
      <c r="H350" s="37" t="str">
        <f>IF(O350 &lt;&gt; "", 記入用シート1!$G$21, "")</f>
        <v/>
      </c>
      <c r="I350" s="36" t="str">
        <f>IF(O350 &lt;&gt; "", 記入用シート1!$G$22, "")</f>
        <v/>
      </c>
      <c r="J350" s="36" t="str" cm="1">
        <f t="array" ref="J350">IF(O350 &lt;&gt; "", _xlfn.IFS(記入用シート1!$G$26="はい", "利用申請している", 記入用シート1!$G$26="いいえ", "利用申請していない"), "")</f>
        <v/>
      </c>
      <c r="K350" s="36" t="str">
        <f>IF(O350 &lt;&gt; "", 記入用シート1!$G$27, "")</f>
        <v/>
      </c>
      <c r="L350" s="36" t="str" cm="1">
        <f t="array" ref="L350">IF(O350 &lt;&gt; "", _xlfn.IFS(記入用シート1!$G$28 = "はい", "発行できる", 記入用シート1!$G$28 = "いいえ", "発行できない"), "")</f>
        <v/>
      </c>
      <c r="M350" s="36" t="str" cm="1">
        <f t="array" ref="M350">IF(O350 &lt;&gt; "", _xlfn.IFS(記入用シート1!$G$31 = "はい", "LRA登録済", 記入用シート1!$G$31 = "いいえ", "LRA未登録"), "")</f>
        <v/>
      </c>
      <c r="N350" s="40" t="str">
        <f t="shared" si="6"/>
        <v/>
      </c>
      <c r="O350" s="36" t="str">
        <f>IF(記入用シート2!B626 &lt;&gt; "", 記入用シート2!B626, "")</f>
        <v/>
      </c>
      <c r="P350" s="36" t="str">
        <f>IF(記入用シート2!C626 &lt;&gt; "", 記入用シート2!C626, "")</f>
        <v/>
      </c>
      <c r="Q350" s="36" t="str">
        <f>IF(記入用シート2!D626 &lt;&gt; "", TEXT(記入用シート2!D626, "000000"), "")</f>
        <v/>
      </c>
      <c r="R350" s="36" t="str">
        <f>IF(記入用シート2!E626 &lt;&gt; "", 記入用シート2!E626, "")</f>
        <v/>
      </c>
      <c r="S350" s="36" t="str">
        <f>IF(記入用シート2!F626 &lt;&gt; "", 記入用シート2!F626, "")</f>
        <v/>
      </c>
      <c r="T350" s="36" t="str">
        <f>IF(記入用シート2!G626 &lt;&gt; "", 記入用シート2!G626, "")</f>
        <v/>
      </c>
      <c r="U350" s="36" t="str">
        <f>IF(記入用シート2!H626 &lt;&gt; "", 記入用シート2!H626, "")</f>
        <v/>
      </c>
    </row>
    <row r="351" spans="1:21" x14ac:dyDescent="0.4">
      <c r="A351" s="36" t="str">
        <f>IF(O351 &lt;&gt; "", TEXT(記入用シート1!$G$13, "0000000"), "")</f>
        <v/>
      </c>
      <c r="B351" s="36" t="str">
        <f>IF(O351 &lt;&gt; "", 記入用シート1!$G$14, "")</f>
        <v/>
      </c>
      <c r="C351" s="36" t="str">
        <f>IF(O351&lt;&gt;"", _xlfn.CONCAT(TEXT(_xlfn.XLOOKUP(B351, 'リスト　※入力不要です'!A:A, 'リスト　※入力不要です'!B:B), "00"), "1", A351), "")</f>
        <v/>
      </c>
      <c r="D351" s="36" t="str">
        <f>IF(O351 &lt;&gt; "", 記入用シート1!$G$15, "")</f>
        <v/>
      </c>
      <c r="E351" s="36" t="str">
        <f>IF(O351 &lt;&gt; "", IF(記入用シート1!$C$9 = "☑", "同意あり", "同意なし"), "")</f>
        <v/>
      </c>
      <c r="F351" s="36" t="str">
        <f>IF(O351 &lt;&gt; "", 記入用シート1!$G$19, "")</f>
        <v/>
      </c>
      <c r="G351" s="36" t="str">
        <f>IF(O351 &lt;&gt; "", 記入用シート1!$G$20, "")</f>
        <v/>
      </c>
      <c r="H351" s="37" t="str">
        <f>IF(O351 &lt;&gt; "", 記入用シート1!$G$21, "")</f>
        <v/>
      </c>
      <c r="I351" s="36" t="str">
        <f>IF(O351 &lt;&gt; "", 記入用シート1!$G$22, "")</f>
        <v/>
      </c>
      <c r="J351" s="36" t="str" cm="1">
        <f t="array" ref="J351">IF(O351 &lt;&gt; "", _xlfn.IFS(記入用シート1!$G$26="はい", "利用申請している", 記入用シート1!$G$26="いいえ", "利用申請していない"), "")</f>
        <v/>
      </c>
      <c r="K351" s="36" t="str">
        <f>IF(O351 &lt;&gt; "", 記入用シート1!$G$27, "")</f>
        <v/>
      </c>
      <c r="L351" s="36" t="str" cm="1">
        <f t="array" ref="L351">IF(O351 &lt;&gt; "", _xlfn.IFS(記入用シート1!$G$28 = "はい", "発行できる", 記入用シート1!$G$28 = "いいえ", "発行できない"), "")</f>
        <v/>
      </c>
      <c r="M351" s="36" t="str" cm="1">
        <f t="array" ref="M351">IF(O351 &lt;&gt; "", _xlfn.IFS(記入用シート1!$G$31 = "はい", "LRA登録済", 記入用シート1!$G$31 = "いいえ", "LRA未登録"), "")</f>
        <v/>
      </c>
      <c r="N351" s="40" t="str">
        <f t="shared" si="6"/>
        <v/>
      </c>
      <c r="O351" s="36" t="str">
        <f>IF(記入用シート2!B627 &lt;&gt; "", 記入用シート2!B627, "")</f>
        <v/>
      </c>
      <c r="P351" s="36" t="str">
        <f>IF(記入用シート2!C627 &lt;&gt; "", 記入用シート2!C627, "")</f>
        <v/>
      </c>
      <c r="Q351" s="36" t="str">
        <f>IF(記入用シート2!D627 &lt;&gt; "", TEXT(記入用シート2!D627, "000000"), "")</f>
        <v/>
      </c>
      <c r="R351" s="36" t="str">
        <f>IF(記入用シート2!E627 &lt;&gt; "", 記入用シート2!E627, "")</f>
        <v/>
      </c>
      <c r="S351" s="36" t="str">
        <f>IF(記入用シート2!F627 &lt;&gt; "", 記入用シート2!F627, "")</f>
        <v/>
      </c>
      <c r="T351" s="36" t="str">
        <f>IF(記入用シート2!G627 &lt;&gt; "", 記入用シート2!G627, "")</f>
        <v/>
      </c>
      <c r="U351" s="36" t="str">
        <f>IF(記入用シート2!H627 &lt;&gt; "", 記入用シート2!H627, "")</f>
        <v/>
      </c>
    </row>
    <row r="352" spans="1:21" x14ac:dyDescent="0.4">
      <c r="A352" s="36" t="str">
        <f>IF(O352 &lt;&gt; "", TEXT(記入用シート1!$G$13, "0000000"), "")</f>
        <v/>
      </c>
      <c r="B352" s="36" t="str">
        <f>IF(O352 &lt;&gt; "", 記入用シート1!$G$14, "")</f>
        <v/>
      </c>
      <c r="C352" s="36" t="str">
        <f>IF(O352&lt;&gt;"", _xlfn.CONCAT(TEXT(_xlfn.XLOOKUP(B352, 'リスト　※入力不要です'!A:A, 'リスト　※入力不要です'!B:B), "00"), "1", A352), "")</f>
        <v/>
      </c>
      <c r="D352" s="36" t="str">
        <f>IF(O352 &lt;&gt; "", 記入用シート1!$G$15, "")</f>
        <v/>
      </c>
      <c r="E352" s="36" t="str">
        <f>IF(O352 &lt;&gt; "", IF(記入用シート1!$C$9 = "☑", "同意あり", "同意なし"), "")</f>
        <v/>
      </c>
      <c r="F352" s="36" t="str">
        <f>IF(O352 &lt;&gt; "", 記入用シート1!$G$19, "")</f>
        <v/>
      </c>
      <c r="G352" s="36" t="str">
        <f>IF(O352 &lt;&gt; "", 記入用シート1!$G$20, "")</f>
        <v/>
      </c>
      <c r="H352" s="37" t="str">
        <f>IF(O352 &lt;&gt; "", 記入用シート1!$G$21, "")</f>
        <v/>
      </c>
      <c r="I352" s="36" t="str">
        <f>IF(O352 &lt;&gt; "", 記入用シート1!$G$22, "")</f>
        <v/>
      </c>
      <c r="J352" s="36" t="str" cm="1">
        <f t="array" ref="J352">IF(O352 &lt;&gt; "", _xlfn.IFS(記入用シート1!$G$26="はい", "利用申請している", 記入用シート1!$G$26="いいえ", "利用申請していない"), "")</f>
        <v/>
      </c>
      <c r="K352" s="36" t="str">
        <f>IF(O352 &lt;&gt; "", 記入用シート1!$G$27, "")</f>
        <v/>
      </c>
      <c r="L352" s="36" t="str" cm="1">
        <f t="array" ref="L352">IF(O352 &lt;&gt; "", _xlfn.IFS(記入用シート1!$G$28 = "はい", "発行できる", 記入用シート1!$G$28 = "いいえ", "発行できない"), "")</f>
        <v/>
      </c>
      <c r="M352" s="36" t="str" cm="1">
        <f t="array" ref="M352">IF(O352 &lt;&gt; "", _xlfn.IFS(記入用シート1!$G$31 = "はい", "LRA登録済", 記入用シート1!$G$31 = "いいえ", "LRA未登録"), "")</f>
        <v/>
      </c>
      <c r="N352" s="40" t="str">
        <f t="shared" si="6"/>
        <v/>
      </c>
      <c r="O352" s="36" t="str">
        <f>IF(記入用シート2!B628 &lt;&gt; "", 記入用シート2!B628, "")</f>
        <v/>
      </c>
      <c r="P352" s="36" t="str">
        <f>IF(記入用シート2!C628 &lt;&gt; "", 記入用シート2!C628, "")</f>
        <v/>
      </c>
      <c r="Q352" s="36" t="str">
        <f>IF(記入用シート2!D628 &lt;&gt; "", TEXT(記入用シート2!D628, "000000"), "")</f>
        <v/>
      </c>
      <c r="R352" s="36" t="str">
        <f>IF(記入用シート2!E628 &lt;&gt; "", 記入用シート2!E628, "")</f>
        <v/>
      </c>
      <c r="S352" s="36" t="str">
        <f>IF(記入用シート2!F628 &lt;&gt; "", 記入用シート2!F628, "")</f>
        <v/>
      </c>
      <c r="T352" s="36" t="str">
        <f>IF(記入用シート2!G628 &lt;&gt; "", 記入用シート2!G628, "")</f>
        <v/>
      </c>
      <c r="U352" s="36" t="str">
        <f>IF(記入用シート2!H628 &lt;&gt; "", 記入用シート2!H628, "")</f>
        <v/>
      </c>
    </row>
    <row r="353" spans="1:21" x14ac:dyDescent="0.4">
      <c r="A353" s="36" t="str">
        <f>IF(O353 &lt;&gt; "", TEXT(記入用シート1!$G$13, "0000000"), "")</f>
        <v/>
      </c>
      <c r="B353" s="36" t="str">
        <f>IF(O353 &lt;&gt; "", 記入用シート1!$G$14, "")</f>
        <v/>
      </c>
      <c r="C353" s="36" t="str">
        <f>IF(O353&lt;&gt;"", _xlfn.CONCAT(TEXT(_xlfn.XLOOKUP(B353, 'リスト　※入力不要です'!A:A, 'リスト　※入力不要です'!B:B), "00"), "1", A353), "")</f>
        <v/>
      </c>
      <c r="D353" s="36" t="str">
        <f>IF(O353 &lt;&gt; "", 記入用シート1!$G$15, "")</f>
        <v/>
      </c>
      <c r="E353" s="36" t="str">
        <f>IF(O353 &lt;&gt; "", IF(記入用シート1!$C$9 = "☑", "同意あり", "同意なし"), "")</f>
        <v/>
      </c>
      <c r="F353" s="36" t="str">
        <f>IF(O353 &lt;&gt; "", 記入用シート1!$G$19, "")</f>
        <v/>
      </c>
      <c r="G353" s="36" t="str">
        <f>IF(O353 &lt;&gt; "", 記入用シート1!$G$20, "")</f>
        <v/>
      </c>
      <c r="H353" s="37" t="str">
        <f>IF(O353 &lt;&gt; "", 記入用シート1!$G$21, "")</f>
        <v/>
      </c>
      <c r="I353" s="36" t="str">
        <f>IF(O353 &lt;&gt; "", 記入用シート1!$G$22, "")</f>
        <v/>
      </c>
      <c r="J353" s="36" t="str" cm="1">
        <f t="array" ref="J353">IF(O353 &lt;&gt; "", _xlfn.IFS(記入用シート1!$G$26="はい", "利用申請している", 記入用シート1!$G$26="いいえ", "利用申請していない"), "")</f>
        <v/>
      </c>
      <c r="K353" s="36" t="str">
        <f>IF(O353 &lt;&gt; "", 記入用シート1!$G$27, "")</f>
        <v/>
      </c>
      <c r="L353" s="36" t="str" cm="1">
        <f t="array" ref="L353">IF(O353 &lt;&gt; "", _xlfn.IFS(記入用シート1!$G$28 = "はい", "発行できる", 記入用シート1!$G$28 = "いいえ", "発行できない"), "")</f>
        <v/>
      </c>
      <c r="M353" s="36" t="str" cm="1">
        <f t="array" ref="M353">IF(O353 &lt;&gt; "", _xlfn.IFS(記入用シート1!$G$31 = "はい", "LRA登録済", 記入用シート1!$G$31 = "いいえ", "LRA未登録"), "")</f>
        <v/>
      </c>
      <c r="N353" s="40" t="str">
        <f t="shared" si="6"/>
        <v/>
      </c>
      <c r="O353" s="36" t="str">
        <f>IF(記入用シート2!B629 &lt;&gt; "", 記入用シート2!B629, "")</f>
        <v/>
      </c>
      <c r="P353" s="36" t="str">
        <f>IF(記入用シート2!C629 &lt;&gt; "", 記入用シート2!C629, "")</f>
        <v/>
      </c>
      <c r="Q353" s="36" t="str">
        <f>IF(記入用シート2!D629 &lt;&gt; "", TEXT(記入用シート2!D629, "000000"), "")</f>
        <v/>
      </c>
      <c r="R353" s="36" t="str">
        <f>IF(記入用シート2!E629 &lt;&gt; "", 記入用シート2!E629, "")</f>
        <v/>
      </c>
      <c r="S353" s="36" t="str">
        <f>IF(記入用シート2!F629 &lt;&gt; "", 記入用シート2!F629, "")</f>
        <v/>
      </c>
      <c r="T353" s="36" t="str">
        <f>IF(記入用シート2!G629 &lt;&gt; "", 記入用シート2!G629, "")</f>
        <v/>
      </c>
      <c r="U353" s="36" t="str">
        <f>IF(記入用シート2!H629 &lt;&gt; "", 記入用シート2!H629, "")</f>
        <v/>
      </c>
    </row>
    <row r="354" spans="1:21" x14ac:dyDescent="0.4">
      <c r="A354" s="36" t="str">
        <f>IF(O354 &lt;&gt; "", TEXT(記入用シート1!$G$13, "0000000"), "")</f>
        <v/>
      </c>
      <c r="B354" s="36" t="str">
        <f>IF(O354 &lt;&gt; "", 記入用シート1!$G$14, "")</f>
        <v/>
      </c>
      <c r="C354" s="36" t="str">
        <f>IF(O354&lt;&gt;"", _xlfn.CONCAT(TEXT(_xlfn.XLOOKUP(B354, 'リスト　※入力不要です'!A:A, 'リスト　※入力不要です'!B:B), "00"), "1", A354), "")</f>
        <v/>
      </c>
      <c r="D354" s="36" t="str">
        <f>IF(O354 &lt;&gt; "", 記入用シート1!$G$15, "")</f>
        <v/>
      </c>
      <c r="E354" s="36" t="str">
        <f>IF(O354 &lt;&gt; "", IF(記入用シート1!$C$9 = "☑", "同意あり", "同意なし"), "")</f>
        <v/>
      </c>
      <c r="F354" s="36" t="str">
        <f>IF(O354 &lt;&gt; "", 記入用シート1!$G$19, "")</f>
        <v/>
      </c>
      <c r="G354" s="36" t="str">
        <f>IF(O354 &lt;&gt; "", 記入用シート1!$G$20, "")</f>
        <v/>
      </c>
      <c r="H354" s="37" t="str">
        <f>IF(O354 &lt;&gt; "", 記入用シート1!$G$21, "")</f>
        <v/>
      </c>
      <c r="I354" s="36" t="str">
        <f>IF(O354 &lt;&gt; "", 記入用シート1!$G$22, "")</f>
        <v/>
      </c>
      <c r="J354" s="36" t="str" cm="1">
        <f t="array" ref="J354">IF(O354 &lt;&gt; "", _xlfn.IFS(記入用シート1!$G$26="はい", "利用申請している", 記入用シート1!$G$26="いいえ", "利用申請していない"), "")</f>
        <v/>
      </c>
      <c r="K354" s="36" t="str">
        <f>IF(O354 &lt;&gt; "", 記入用シート1!$G$27, "")</f>
        <v/>
      </c>
      <c r="L354" s="36" t="str" cm="1">
        <f t="array" ref="L354">IF(O354 &lt;&gt; "", _xlfn.IFS(記入用シート1!$G$28 = "はい", "発行できる", 記入用シート1!$G$28 = "いいえ", "発行できない"), "")</f>
        <v/>
      </c>
      <c r="M354" s="36" t="str" cm="1">
        <f t="array" ref="M354">IF(O354 &lt;&gt; "", _xlfn.IFS(記入用シート1!$G$31 = "はい", "LRA登録済", 記入用シート1!$G$31 = "いいえ", "LRA未登録"), "")</f>
        <v/>
      </c>
      <c r="N354" s="40" t="str">
        <f t="shared" si="6"/>
        <v/>
      </c>
      <c r="O354" s="36" t="str">
        <f>IF(記入用シート2!B630 &lt;&gt; "", 記入用シート2!B630, "")</f>
        <v/>
      </c>
      <c r="P354" s="36" t="str">
        <f>IF(記入用シート2!C630 &lt;&gt; "", 記入用シート2!C630, "")</f>
        <v/>
      </c>
      <c r="Q354" s="36" t="str">
        <f>IF(記入用シート2!D630 &lt;&gt; "", TEXT(記入用シート2!D630, "000000"), "")</f>
        <v/>
      </c>
      <c r="R354" s="36" t="str">
        <f>IF(記入用シート2!E630 &lt;&gt; "", 記入用シート2!E630, "")</f>
        <v/>
      </c>
      <c r="S354" s="36" t="str">
        <f>IF(記入用シート2!F630 &lt;&gt; "", 記入用シート2!F630, "")</f>
        <v/>
      </c>
      <c r="T354" s="36" t="str">
        <f>IF(記入用シート2!G630 &lt;&gt; "", 記入用シート2!G630, "")</f>
        <v/>
      </c>
      <c r="U354" s="36" t="str">
        <f>IF(記入用シート2!H630 &lt;&gt; "", 記入用シート2!H630, "")</f>
        <v/>
      </c>
    </row>
    <row r="355" spans="1:21" x14ac:dyDescent="0.4">
      <c r="A355" s="36" t="str">
        <f>IF(O355 &lt;&gt; "", TEXT(記入用シート1!$G$13, "0000000"), "")</f>
        <v/>
      </c>
      <c r="B355" s="36" t="str">
        <f>IF(O355 &lt;&gt; "", 記入用シート1!$G$14, "")</f>
        <v/>
      </c>
      <c r="C355" s="36" t="str">
        <f>IF(O355&lt;&gt;"", _xlfn.CONCAT(TEXT(_xlfn.XLOOKUP(B355, 'リスト　※入力不要です'!A:A, 'リスト　※入力不要です'!B:B), "00"), "1", A355), "")</f>
        <v/>
      </c>
      <c r="D355" s="36" t="str">
        <f>IF(O355 &lt;&gt; "", 記入用シート1!$G$15, "")</f>
        <v/>
      </c>
      <c r="E355" s="36" t="str">
        <f>IF(O355 &lt;&gt; "", IF(記入用シート1!$C$9 = "☑", "同意あり", "同意なし"), "")</f>
        <v/>
      </c>
      <c r="F355" s="36" t="str">
        <f>IF(O355 &lt;&gt; "", 記入用シート1!$G$19, "")</f>
        <v/>
      </c>
      <c r="G355" s="36" t="str">
        <f>IF(O355 &lt;&gt; "", 記入用シート1!$G$20, "")</f>
        <v/>
      </c>
      <c r="H355" s="37" t="str">
        <f>IF(O355 &lt;&gt; "", 記入用シート1!$G$21, "")</f>
        <v/>
      </c>
      <c r="I355" s="36" t="str">
        <f>IF(O355 &lt;&gt; "", 記入用シート1!$G$22, "")</f>
        <v/>
      </c>
      <c r="J355" s="36" t="str" cm="1">
        <f t="array" ref="J355">IF(O355 &lt;&gt; "", _xlfn.IFS(記入用シート1!$G$26="はい", "利用申請している", 記入用シート1!$G$26="いいえ", "利用申請していない"), "")</f>
        <v/>
      </c>
      <c r="K355" s="36" t="str">
        <f>IF(O355 &lt;&gt; "", 記入用シート1!$G$27, "")</f>
        <v/>
      </c>
      <c r="L355" s="36" t="str" cm="1">
        <f t="array" ref="L355">IF(O355 &lt;&gt; "", _xlfn.IFS(記入用シート1!$G$28 = "はい", "発行できる", 記入用シート1!$G$28 = "いいえ", "発行できない"), "")</f>
        <v/>
      </c>
      <c r="M355" s="36" t="str" cm="1">
        <f t="array" ref="M355">IF(O355 &lt;&gt; "", _xlfn.IFS(記入用シート1!$G$31 = "はい", "LRA登録済", 記入用シート1!$G$31 = "いいえ", "LRA未登録"), "")</f>
        <v/>
      </c>
      <c r="N355" s="40" t="str">
        <f t="shared" si="6"/>
        <v/>
      </c>
      <c r="O355" s="36" t="str">
        <f>IF(記入用シート2!B631 &lt;&gt; "", 記入用シート2!B631, "")</f>
        <v/>
      </c>
      <c r="P355" s="36" t="str">
        <f>IF(記入用シート2!C631 &lt;&gt; "", 記入用シート2!C631, "")</f>
        <v/>
      </c>
      <c r="Q355" s="36" t="str">
        <f>IF(記入用シート2!D631 &lt;&gt; "", TEXT(記入用シート2!D631, "000000"), "")</f>
        <v/>
      </c>
      <c r="R355" s="36" t="str">
        <f>IF(記入用シート2!E631 &lt;&gt; "", 記入用シート2!E631, "")</f>
        <v/>
      </c>
      <c r="S355" s="36" t="str">
        <f>IF(記入用シート2!F631 &lt;&gt; "", 記入用シート2!F631, "")</f>
        <v/>
      </c>
      <c r="T355" s="36" t="str">
        <f>IF(記入用シート2!G631 &lt;&gt; "", 記入用シート2!G631, "")</f>
        <v/>
      </c>
      <c r="U355" s="36" t="str">
        <f>IF(記入用シート2!H631 &lt;&gt; "", 記入用シート2!H631, "")</f>
        <v/>
      </c>
    </row>
    <row r="356" spans="1:21" x14ac:dyDescent="0.4">
      <c r="A356" s="36" t="str">
        <f>IF(O356 &lt;&gt; "", TEXT(記入用シート1!$G$13, "0000000"), "")</f>
        <v/>
      </c>
      <c r="B356" s="36" t="str">
        <f>IF(O356 &lt;&gt; "", 記入用シート1!$G$14, "")</f>
        <v/>
      </c>
      <c r="C356" s="36" t="str">
        <f>IF(O356&lt;&gt;"", _xlfn.CONCAT(TEXT(_xlfn.XLOOKUP(B356, 'リスト　※入力不要です'!A:A, 'リスト　※入力不要です'!B:B), "00"), "1", A356), "")</f>
        <v/>
      </c>
      <c r="D356" s="36" t="str">
        <f>IF(O356 &lt;&gt; "", 記入用シート1!$G$15, "")</f>
        <v/>
      </c>
      <c r="E356" s="36" t="str">
        <f>IF(O356 &lt;&gt; "", IF(記入用シート1!$C$9 = "☑", "同意あり", "同意なし"), "")</f>
        <v/>
      </c>
      <c r="F356" s="36" t="str">
        <f>IF(O356 &lt;&gt; "", 記入用シート1!$G$19, "")</f>
        <v/>
      </c>
      <c r="G356" s="36" t="str">
        <f>IF(O356 &lt;&gt; "", 記入用シート1!$G$20, "")</f>
        <v/>
      </c>
      <c r="H356" s="37" t="str">
        <f>IF(O356 &lt;&gt; "", 記入用シート1!$G$21, "")</f>
        <v/>
      </c>
      <c r="I356" s="36" t="str">
        <f>IF(O356 &lt;&gt; "", 記入用シート1!$G$22, "")</f>
        <v/>
      </c>
      <c r="J356" s="36" t="str" cm="1">
        <f t="array" ref="J356">IF(O356 &lt;&gt; "", _xlfn.IFS(記入用シート1!$G$26="はい", "利用申請している", 記入用シート1!$G$26="いいえ", "利用申請していない"), "")</f>
        <v/>
      </c>
      <c r="K356" s="36" t="str">
        <f>IF(O356 &lt;&gt; "", 記入用シート1!$G$27, "")</f>
        <v/>
      </c>
      <c r="L356" s="36" t="str" cm="1">
        <f t="array" ref="L356">IF(O356 &lt;&gt; "", _xlfn.IFS(記入用シート1!$G$28 = "はい", "発行できる", 記入用シート1!$G$28 = "いいえ", "発行できない"), "")</f>
        <v/>
      </c>
      <c r="M356" s="36" t="str" cm="1">
        <f t="array" ref="M356">IF(O356 &lt;&gt; "", _xlfn.IFS(記入用シート1!$G$31 = "はい", "LRA登録済", 記入用シート1!$G$31 = "いいえ", "LRA未登録"), "")</f>
        <v/>
      </c>
      <c r="N356" s="40" t="str">
        <f t="shared" si="6"/>
        <v/>
      </c>
      <c r="O356" s="36" t="str">
        <f>IF(記入用シート2!B632 &lt;&gt; "", 記入用シート2!B632, "")</f>
        <v/>
      </c>
      <c r="P356" s="36" t="str">
        <f>IF(記入用シート2!C632 &lt;&gt; "", 記入用シート2!C632, "")</f>
        <v/>
      </c>
      <c r="Q356" s="36" t="str">
        <f>IF(記入用シート2!D632 &lt;&gt; "", TEXT(記入用シート2!D632, "000000"), "")</f>
        <v/>
      </c>
      <c r="R356" s="36" t="str">
        <f>IF(記入用シート2!E632 &lt;&gt; "", 記入用シート2!E632, "")</f>
        <v/>
      </c>
      <c r="S356" s="36" t="str">
        <f>IF(記入用シート2!F632 &lt;&gt; "", 記入用シート2!F632, "")</f>
        <v/>
      </c>
      <c r="T356" s="36" t="str">
        <f>IF(記入用シート2!G632 &lt;&gt; "", 記入用シート2!G632, "")</f>
        <v/>
      </c>
      <c r="U356" s="36" t="str">
        <f>IF(記入用シート2!H632 &lt;&gt; "", 記入用シート2!H632, "")</f>
        <v/>
      </c>
    </row>
    <row r="357" spans="1:21" x14ac:dyDescent="0.4">
      <c r="A357" s="36" t="str">
        <f>IF(O357 &lt;&gt; "", TEXT(記入用シート1!$G$13, "0000000"), "")</f>
        <v/>
      </c>
      <c r="B357" s="36" t="str">
        <f>IF(O357 &lt;&gt; "", 記入用シート1!$G$14, "")</f>
        <v/>
      </c>
      <c r="C357" s="36" t="str">
        <f>IF(O357&lt;&gt;"", _xlfn.CONCAT(TEXT(_xlfn.XLOOKUP(B357, 'リスト　※入力不要です'!A:A, 'リスト　※入力不要です'!B:B), "00"), "1", A357), "")</f>
        <v/>
      </c>
      <c r="D357" s="36" t="str">
        <f>IF(O357 &lt;&gt; "", 記入用シート1!$G$15, "")</f>
        <v/>
      </c>
      <c r="E357" s="36" t="str">
        <f>IF(O357 &lt;&gt; "", IF(記入用シート1!$C$9 = "☑", "同意あり", "同意なし"), "")</f>
        <v/>
      </c>
      <c r="F357" s="36" t="str">
        <f>IF(O357 &lt;&gt; "", 記入用シート1!$G$19, "")</f>
        <v/>
      </c>
      <c r="G357" s="36" t="str">
        <f>IF(O357 &lt;&gt; "", 記入用シート1!$G$20, "")</f>
        <v/>
      </c>
      <c r="H357" s="37" t="str">
        <f>IF(O357 &lt;&gt; "", 記入用シート1!$G$21, "")</f>
        <v/>
      </c>
      <c r="I357" s="36" t="str">
        <f>IF(O357 &lt;&gt; "", 記入用シート1!$G$22, "")</f>
        <v/>
      </c>
      <c r="J357" s="36" t="str" cm="1">
        <f t="array" ref="J357">IF(O357 &lt;&gt; "", _xlfn.IFS(記入用シート1!$G$26="はい", "利用申請している", 記入用シート1!$G$26="いいえ", "利用申請していない"), "")</f>
        <v/>
      </c>
      <c r="K357" s="36" t="str">
        <f>IF(O357 &lt;&gt; "", 記入用シート1!$G$27, "")</f>
        <v/>
      </c>
      <c r="L357" s="36" t="str" cm="1">
        <f t="array" ref="L357">IF(O357 &lt;&gt; "", _xlfn.IFS(記入用シート1!$G$28 = "はい", "発行できる", 記入用シート1!$G$28 = "いいえ", "発行できない"), "")</f>
        <v/>
      </c>
      <c r="M357" s="36" t="str" cm="1">
        <f t="array" ref="M357">IF(O357 &lt;&gt; "", _xlfn.IFS(記入用シート1!$G$31 = "はい", "LRA登録済", 記入用シート1!$G$31 = "いいえ", "LRA未登録"), "")</f>
        <v/>
      </c>
      <c r="N357" s="40" t="str">
        <f t="shared" si="6"/>
        <v/>
      </c>
      <c r="O357" s="36" t="str">
        <f>IF(記入用シート2!B633 &lt;&gt; "", 記入用シート2!B633, "")</f>
        <v/>
      </c>
      <c r="P357" s="36" t="str">
        <f>IF(記入用シート2!C633 &lt;&gt; "", 記入用シート2!C633, "")</f>
        <v/>
      </c>
      <c r="Q357" s="36" t="str">
        <f>IF(記入用シート2!D633 &lt;&gt; "", TEXT(記入用シート2!D633, "000000"), "")</f>
        <v/>
      </c>
      <c r="R357" s="36" t="str">
        <f>IF(記入用シート2!E633 &lt;&gt; "", 記入用シート2!E633, "")</f>
        <v/>
      </c>
      <c r="S357" s="36" t="str">
        <f>IF(記入用シート2!F633 &lt;&gt; "", 記入用シート2!F633, "")</f>
        <v/>
      </c>
      <c r="T357" s="36" t="str">
        <f>IF(記入用シート2!G633 &lt;&gt; "", 記入用シート2!G633, "")</f>
        <v/>
      </c>
      <c r="U357" s="36" t="str">
        <f>IF(記入用シート2!H633 &lt;&gt; "", 記入用シート2!H633, "")</f>
        <v/>
      </c>
    </row>
    <row r="358" spans="1:21" x14ac:dyDescent="0.4">
      <c r="A358" s="36" t="str">
        <f>IF(O358 &lt;&gt; "", TEXT(記入用シート1!$G$13, "0000000"), "")</f>
        <v/>
      </c>
      <c r="B358" s="36" t="str">
        <f>IF(O358 &lt;&gt; "", 記入用シート1!$G$14, "")</f>
        <v/>
      </c>
      <c r="C358" s="36" t="str">
        <f>IF(O358&lt;&gt;"", _xlfn.CONCAT(TEXT(_xlfn.XLOOKUP(B358, 'リスト　※入力不要です'!A:A, 'リスト　※入力不要です'!B:B), "00"), "1", A358), "")</f>
        <v/>
      </c>
      <c r="D358" s="36" t="str">
        <f>IF(O358 &lt;&gt; "", 記入用シート1!$G$15, "")</f>
        <v/>
      </c>
      <c r="E358" s="36" t="str">
        <f>IF(O358 &lt;&gt; "", IF(記入用シート1!$C$9 = "☑", "同意あり", "同意なし"), "")</f>
        <v/>
      </c>
      <c r="F358" s="36" t="str">
        <f>IF(O358 &lt;&gt; "", 記入用シート1!$G$19, "")</f>
        <v/>
      </c>
      <c r="G358" s="36" t="str">
        <f>IF(O358 &lt;&gt; "", 記入用シート1!$G$20, "")</f>
        <v/>
      </c>
      <c r="H358" s="37" t="str">
        <f>IF(O358 &lt;&gt; "", 記入用シート1!$G$21, "")</f>
        <v/>
      </c>
      <c r="I358" s="36" t="str">
        <f>IF(O358 &lt;&gt; "", 記入用シート1!$G$22, "")</f>
        <v/>
      </c>
      <c r="J358" s="36" t="str" cm="1">
        <f t="array" ref="J358">IF(O358 &lt;&gt; "", _xlfn.IFS(記入用シート1!$G$26="はい", "利用申請している", 記入用シート1!$G$26="いいえ", "利用申請していない"), "")</f>
        <v/>
      </c>
      <c r="K358" s="36" t="str">
        <f>IF(O358 &lt;&gt; "", 記入用シート1!$G$27, "")</f>
        <v/>
      </c>
      <c r="L358" s="36" t="str" cm="1">
        <f t="array" ref="L358">IF(O358 &lt;&gt; "", _xlfn.IFS(記入用シート1!$G$28 = "はい", "発行できる", 記入用シート1!$G$28 = "いいえ", "発行できない"), "")</f>
        <v/>
      </c>
      <c r="M358" s="36" t="str" cm="1">
        <f t="array" ref="M358">IF(O358 &lt;&gt; "", _xlfn.IFS(記入用シート1!$G$31 = "はい", "LRA登録済", 記入用シート1!$G$31 = "いいえ", "LRA未登録"), "")</f>
        <v/>
      </c>
      <c r="N358" s="40" t="str">
        <f t="shared" si="6"/>
        <v/>
      </c>
      <c r="O358" s="36" t="str">
        <f>IF(記入用シート2!B634 &lt;&gt; "", 記入用シート2!B634, "")</f>
        <v/>
      </c>
      <c r="P358" s="36" t="str">
        <f>IF(記入用シート2!C634 &lt;&gt; "", 記入用シート2!C634, "")</f>
        <v/>
      </c>
      <c r="Q358" s="36" t="str">
        <f>IF(記入用シート2!D634 &lt;&gt; "", TEXT(記入用シート2!D634, "000000"), "")</f>
        <v/>
      </c>
      <c r="R358" s="36" t="str">
        <f>IF(記入用シート2!E634 &lt;&gt; "", 記入用シート2!E634, "")</f>
        <v/>
      </c>
      <c r="S358" s="36" t="str">
        <f>IF(記入用シート2!F634 &lt;&gt; "", 記入用シート2!F634, "")</f>
        <v/>
      </c>
      <c r="T358" s="36" t="str">
        <f>IF(記入用シート2!G634 &lt;&gt; "", 記入用シート2!G634, "")</f>
        <v/>
      </c>
      <c r="U358" s="36" t="str">
        <f>IF(記入用シート2!H634 &lt;&gt; "", 記入用シート2!H634, "")</f>
        <v/>
      </c>
    </row>
    <row r="359" spans="1:21" x14ac:dyDescent="0.4">
      <c r="A359" s="36" t="str">
        <f>IF(O359 &lt;&gt; "", TEXT(記入用シート1!$G$13, "0000000"), "")</f>
        <v/>
      </c>
      <c r="B359" s="36" t="str">
        <f>IF(O359 &lt;&gt; "", 記入用シート1!$G$14, "")</f>
        <v/>
      </c>
      <c r="C359" s="36" t="str">
        <f>IF(O359&lt;&gt;"", _xlfn.CONCAT(TEXT(_xlfn.XLOOKUP(B359, 'リスト　※入力不要です'!A:A, 'リスト　※入力不要です'!B:B), "00"), "1", A359), "")</f>
        <v/>
      </c>
      <c r="D359" s="36" t="str">
        <f>IF(O359 &lt;&gt; "", 記入用シート1!$G$15, "")</f>
        <v/>
      </c>
      <c r="E359" s="36" t="str">
        <f>IF(O359 &lt;&gt; "", IF(記入用シート1!$C$9 = "☑", "同意あり", "同意なし"), "")</f>
        <v/>
      </c>
      <c r="F359" s="36" t="str">
        <f>IF(O359 &lt;&gt; "", 記入用シート1!$G$19, "")</f>
        <v/>
      </c>
      <c r="G359" s="36" t="str">
        <f>IF(O359 &lt;&gt; "", 記入用シート1!$G$20, "")</f>
        <v/>
      </c>
      <c r="H359" s="37" t="str">
        <f>IF(O359 &lt;&gt; "", 記入用シート1!$G$21, "")</f>
        <v/>
      </c>
      <c r="I359" s="36" t="str">
        <f>IF(O359 &lt;&gt; "", 記入用シート1!$G$22, "")</f>
        <v/>
      </c>
      <c r="J359" s="36" t="str" cm="1">
        <f t="array" ref="J359">IF(O359 &lt;&gt; "", _xlfn.IFS(記入用シート1!$G$26="はい", "利用申請している", 記入用シート1!$G$26="いいえ", "利用申請していない"), "")</f>
        <v/>
      </c>
      <c r="K359" s="36" t="str">
        <f>IF(O359 &lt;&gt; "", 記入用シート1!$G$27, "")</f>
        <v/>
      </c>
      <c r="L359" s="36" t="str" cm="1">
        <f t="array" ref="L359">IF(O359 &lt;&gt; "", _xlfn.IFS(記入用シート1!$G$28 = "はい", "発行できる", 記入用シート1!$G$28 = "いいえ", "発行できない"), "")</f>
        <v/>
      </c>
      <c r="M359" s="36" t="str" cm="1">
        <f t="array" ref="M359">IF(O359 &lt;&gt; "", _xlfn.IFS(記入用シート1!$G$31 = "はい", "LRA登録済", 記入用シート1!$G$31 = "いいえ", "LRA未登録"), "")</f>
        <v/>
      </c>
      <c r="N359" s="40" t="str">
        <f t="shared" si="6"/>
        <v/>
      </c>
      <c r="O359" s="36" t="str">
        <f>IF(記入用シート2!B635 &lt;&gt; "", 記入用シート2!B635, "")</f>
        <v/>
      </c>
      <c r="P359" s="36" t="str">
        <f>IF(記入用シート2!C635 &lt;&gt; "", 記入用シート2!C635, "")</f>
        <v/>
      </c>
      <c r="Q359" s="36" t="str">
        <f>IF(記入用シート2!D635 &lt;&gt; "", TEXT(記入用シート2!D635, "000000"), "")</f>
        <v/>
      </c>
      <c r="R359" s="36" t="str">
        <f>IF(記入用シート2!E635 &lt;&gt; "", 記入用シート2!E635, "")</f>
        <v/>
      </c>
      <c r="S359" s="36" t="str">
        <f>IF(記入用シート2!F635 &lt;&gt; "", 記入用シート2!F635, "")</f>
        <v/>
      </c>
      <c r="T359" s="36" t="str">
        <f>IF(記入用シート2!G635 &lt;&gt; "", 記入用シート2!G635, "")</f>
        <v/>
      </c>
      <c r="U359" s="36" t="str">
        <f>IF(記入用シート2!H635 &lt;&gt; "", 記入用シート2!H635, "")</f>
        <v/>
      </c>
    </row>
    <row r="360" spans="1:21" x14ac:dyDescent="0.4">
      <c r="A360" s="36" t="str">
        <f>IF(O360 &lt;&gt; "", TEXT(記入用シート1!$G$13, "0000000"), "")</f>
        <v/>
      </c>
      <c r="B360" s="36" t="str">
        <f>IF(O360 &lt;&gt; "", 記入用シート1!$G$14, "")</f>
        <v/>
      </c>
      <c r="C360" s="36" t="str">
        <f>IF(O360&lt;&gt;"", _xlfn.CONCAT(TEXT(_xlfn.XLOOKUP(B360, 'リスト　※入力不要です'!A:A, 'リスト　※入力不要です'!B:B), "00"), "1", A360), "")</f>
        <v/>
      </c>
      <c r="D360" s="36" t="str">
        <f>IF(O360 &lt;&gt; "", 記入用シート1!$G$15, "")</f>
        <v/>
      </c>
      <c r="E360" s="36" t="str">
        <f>IF(O360 &lt;&gt; "", IF(記入用シート1!$C$9 = "☑", "同意あり", "同意なし"), "")</f>
        <v/>
      </c>
      <c r="F360" s="36" t="str">
        <f>IF(O360 &lt;&gt; "", 記入用シート1!$G$19, "")</f>
        <v/>
      </c>
      <c r="G360" s="36" t="str">
        <f>IF(O360 &lt;&gt; "", 記入用シート1!$G$20, "")</f>
        <v/>
      </c>
      <c r="H360" s="37" t="str">
        <f>IF(O360 &lt;&gt; "", 記入用シート1!$G$21, "")</f>
        <v/>
      </c>
      <c r="I360" s="36" t="str">
        <f>IF(O360 &lt;&gt; "", 記入用シート1!$G$22, "")</f>
        <v/>
      </c>
      <c r="J360" s="36" t="str" cm="1">
        <f t="array" ref="J360">IF(O360 &lt;&gt; "", _xlfn.IFS(記入用シート1!$G$26="はい", "利用申請している", 記入用シート1!$G$26="いいえ", "利用申請していない"), "")</f>
        <v/>
      </c>
      <c r="K360" s="36" t="str">
        <f>IF(O360 &lt;&gt; "", 記入用シート1!$G$27, "")</f>
        <v/>
      </c>
      <c r="L360" s="36" t="str" cm="1">
        <f t="array" ref="L360">IF(O360 &lt;&gt; "", _xlfn.IFS(記入用シート1!$G$28 = "はい", "発行できる", 記入用シート1!$G$28 = "いいえ", "発行できない"), "")</f>
        <v/>
      </c>
      <c r="M360" s="36" t="str" cm="1">
        <f t="array" ref="M360">IF(O360 &lt;&gt; "", _xlfn.IFS(記入用シート1!$G$31 = "はい", "LRA登録済", 記入用シート1!$G$31 = "いいえ", "LRA未登録"), "")</f>
        <v/>
      </c>
      <c r="N360" s="40" t="str">
        <f t="shared" si="6"/>
        <v/>
      </c>
      <c r="O360" s="36" t="str">
        <f>IF(記入用シート2!B636 &lt;&gt; "", 記入用シート2!B636, "")</f>
        <v/>
      </c>
      <c r="P360" s="36" t="str">
        <f>IF(記入用シート2!C636 &lt;&gt; "", 記入用シート2!C636, "")</f>
        <v/>
      </c>
      <c r="Q360" s="36" t="str">
        <f>IF(記入用シート2!D636 &lt;&gt; "", TEXT(記入用シート2!D636, "000000"), "")</f>
        <v/>
      </c>
      <c r="R360" s="36" t="str">
        <f>IF(記入用シート2!E636 &lt;&gt; "", 記入用シート2!E636, "")</f>
        <v/>
      </c>
      <c r="S360" s="36" t="str">
        <f>IF(記入用シート2!F636 &lt;&gt; "", 記入用シート2!F636, "")</f>
        <v/>
      </c>
      <c r="T360" s="36" t="str">
        <f>IF(記入用シート2!G636 &lt;&gt; "", 記入用シート2!G636, "")</f>
        <v/>
      </c>
      <c r="U360" s="36" t="str">
        <f>IF(記入用シート2!H636 &lt;&gt; "", 記入用シート2!H636, "")</f>
        <v/>
      </c>
    </row>
    <row r="361" spans="1:21" x14ac:dyDescent="0.4">
      <c r="A361" s="36" t="str">
        <f>IF(O361 &lt;&gt; "", TEXT(記入用シート1!$G$13, "0000000"), "")</f>
        <v/>
      </c>
      <c r="B361" s="36" t="str">
        <f>IF(O361 &lt;&gt; "", 記入用シート1!$G$14, "")</f>
        <v/>
      </c>
      <c r="C361" s="36" t="str">
        <f>IF(O361&lt;&gt;"", _xlfn.CONCAT(TEXT(_xlfn.XLOOKUP(B361, 'リスト　※入力不要です'!A:A, 'リスト　※入力不要です'!B:B), "00"), "1", A361), "")</f>
        <v/>
      </c>
      <c r="D361" s="36" t="str">
        <f>IF(O361 &lt;&gt; "", 記入用シート1!$G$15, "")</f>
        <v/>
      </c>
      <c r="E361" s="36" t="str">
        <f>IF(O361 &lt;&gt; "", IF(記入用シート1!$C$9 = "☑", "同意あり", "同意なし"), "")</f>
        <v/>
      </c>
      <c r="F361" s="36" t="str">
        <f>IF(O361 &lt;&gt; "", 記入用シート1!$G$19, "")</f>
        <v/>
      </c>
      <c r="G361" s="36" t="str">
        <f>IF(O361 &lt;&gt; "", 記入用シート1!$G$20, "")</f>
        <v/>
      </c>
      <c r="H361" s="37" t="str">
        <f>IF(O361 &lt;&gt; "", 記入用シート1!$G$21, "")</f>
        <v/>
      </c>
      <c r="I361" s="36" t="str">
        <f>IF(O361 &lt;&gt; "", 記入用シート1!$G$22, "")</f>
        <v/>
      </c>
      <c r="J361" s="36" t="str" cm="1">
        <f t="array" ref="J361">IF(O361 &lt;&gt; "", _xlfn.IFS(記入用シート1!$G$26="はい", "利用申請している", 記入用シート1!$G$26="いいえ", "利用申請していない"), "")</f>
        <v/>
      </c>
      <c r="K361" s="36" t="str">
        <f>IF(O361 &lt;&gt; "", 記入用シート1!$G$27, "")</f>
        <v/>
      </c>
      <c r="L361" s="36" t="str" cm="1">
        <f t="array" ref="L361">IF(O361 &lt;&gt; "", _xlfn.IFS(記入用シート1!$G$28 = "はい", "発行できる", 記入用シート1!$G$28 = "いいえ", "発行できない"), "")</f>
        <v/>
      </c>
      <c r="M361" s="36" t="str" cm="1">
        <f t="array" ref="M361">IF(O361 &lt;&gt; "", _xlfn.IFS(記入用シート1!$G$31 = "はい", "LRA登録済", 記入用シート1!$G$31 = "いいえ", "LRA未登録"), "")</f>
        <v/>
      </c>
      <c r="N361" s="40" t="str">
        <f t="shared" si="6"/>
        <v/>
      </c>
      <c r="O361" s="36" t="str">
        <f>IF(記入用シート2!B637 &lt;&gt; "", 記入用シート2!B637, "")</f>
        <v/>
      </c>
      <c r="P361" s="36" t="str">
        <f>IF(記入用シート2!C637 &lt;&gt; "", 記入用シート2!C637, "")</f>
        <v/>
      </c>
      <c r="Q361" s="36" t="str">
        <f>IF(記入用シート2!D637 &lt;&gt; "", TEXT(記入用シート2!D637, "000000"), "")</f>
        <v/>
      </c>
      <c r="R361" s="36" t="str">
        <f>IF(記入用シート2!E637 &lt;&gt; "", 記入用シート2!E637, "")</f>
        <v/>
      </c>
      <c r="S361" s="36" t="str">
        <f>IF(記入用シート2!F637 &lt;&gt; "", 記入用シート2!F637, "")</f>
        <v/>
      </c>
      <c r="T361" s="36" t="str">
        <f>IF(記入用シート2!G637 &lt;&gt; "", 記入用シート2!G637, "")</f>
        <v/>
      </c>
      <c r="U361" s="36" t="str">
        <f>IF(記入用シート2!H637 &lt;&gt; "", 記入用シート2!H637, "")</f>
        <v/>
      </c>
    </row>
    <row r="362" spans="1:21" x14ac:dyDescent="0.4">
      <c r="A362" s="36" t="str">
        <f>IF(O362 &lt;&gt; "", TEXT(記入用シート1!$G$13, "0000000"), "")</f>
        <v/>
      </c>
      <c r="B362" s="36" t="str">
        <f>IF(O362 &lt;&gt; "", 記入用シート1!$G$14, "")</f>
        <v/>
      </c>
      <c r="C362" s="36" t="str">
        <f>IF(O362&lt;&gt;"", _xlfn.CONCAT(TEXT(_xlfn.XLOOKUP(B362, 'リスト　※入力不要です'!A:A, 'リスト　※入力不要です'!B:B), "00"), "1", A362), "")</f>
        <v/>
      </c>
      <c r="D362" s="36" t="str">
        <f>IF(O362 &lt;&gt; "", 記入用シート1!$G$15, "")</f>
        <v/>
      </c>
      <c r="E362" s="36" t="str">
        <f>IF(O362 &lt;&gt; "", IF(記入用シート1!$C$9 = "☑", "同意あり", "同意なし"), "")</f>
        <v/>
      </c>
      <c r="F362" s="36" t="str">
        <f>IF(O362 &lt;&gt; "", 記入用シート1!$G$19, "")</f>
        <v/>
      </c>
      <c r="G362" s="36" t="str">
        <f>IF(O362 &lt;&gt; "", 記入用シート1!$G$20, "")</f>
        <v/>
      </c>
      <c r="H362" s="37" t="str">
        <f>IF(O362 &lt;&gt; "", 記入用シート1!$G$21, "")</f>
        <v/>
      </c>
      <c r="I362" s="36" t="str">
        <f>IF(O362 &lt;&gt; "", 記入用シート1!$G$22, "")</f>
        <v/>
      </c>
      <c r="J362" s="36" t="str" cm="1">
        <f t="array" ref="J362">IF(O362 &lt;&gt; "", _xlfn.IFS(記入用シート1!$G$26="はい", "利用申請している", 記入用シート1!$G$26="いいえ", "利用申請していない"), "")</f>
        <v/>
      </c>
      <c r="K362" s="36" t="str">
        <f>IF(O362 &lt;&gt; "", 記入用シート1!$G$27, "")</f>
        <v/>
      </c>
      <c r="L362" s="36" t="str" cm="1">
        <f t="array" ref="L362">IF(O362 &lt;&gt; "", _xlfn.IFS(記入用シート1!$G$28 = "はい", "発行できる", 記入用シート1!$G$28 = "いいえ", "発行できない"), "")</f>
        <v/>
      </c>
      <c r="M362" s="36" t="str" cm="1">
        <f t="array" ref="M362">IF(O362 &lt;&gt; "", _xlfn.IFS(記入用シート1!$G$31 = "はい", "LRA登録済", 記入用シート1!$G$31 = "いいえ", "LRA未登録"), "")</f>
        <v/>
      </c>
      <c r="N362" s="40" t="str">
        <f t="shared" si="6"/>
        <v/>
      </c>
      <c r="O362" s="36" t="str">
        <f>IF(記入用シート2!B638 &lt;&gt; "", 記入用シート2!B638, "")</f>
        <v/>
      </c>
      <c r="P362" s="36" t="str">
        <f>IF(記入用シート2!C638 &lt;&gt; "", 記入用シート2!C638, "")</f>
        <v/>
      </c>
      <c r="Q362" s="36" t="str">
        <f>IF(記入用シート2!D638 &lt;&gt; "", TEXT(記入用シート2!D638, "000000"), "")</f>
        <v/>
      </c>
      <c r="R362" s="36" t="str">
        <f>IF(記入用シート2!E638 &lt;&gt; "", 記入用シート2!E638, "")</f>
        <v/>
      </c>
      <c r="S362" s="36" t="str">
        <f>IF(記入用シート2!F638 &lt;&gt; "", 記入用シート2!F638, "")</f>
        <v/>
      </c>
      <c r="T362" s="36" t="str">
        <f>IF(記入用シート2!G638 &lt;&gt; "", 記入用シート2!G638, "")</f>
        <v/>
      </c>
      <c r="U362" s="36" t="str">
        <f>IF(記入用シート2!H638 &lt;&gt; "", 記入用シート2!H638, "")</f>
        <v/>
      </c>
    </row>
    <row r="363" spans="1:21" x14ac:dyDescent="0.4">
      <c r="A363" s="36" t="str">
        <f>IF(O363 &lt;&gt; "", TEXT(記入用シート1!$G$13, "0000000"), "")</f>
        <v/>
      </c>
      <c r="B363" s="36" t="str">
        <f>IF(O363 &lt;&gt; "", 記入用シート1!$G$14, "")</f>
        <v/>
      </c>
      <c r="C363" s="36" t="str">
        <f>IF(O363&lt;&gt;"", _xlfn.CONCAT(TEXT(_xlfn.XLOOKUP(B363, 'リスト　※入力不要です'!A:A, 'リスト　※入力不要です'!B:B), "00"), "1", A363), "")</f>
        <v/>
      </c>
      <c r="D363" s="36" t="str">
        <f>IF(O363 &lt;&gt; "", 記入用シート1!$G$15, "")</f>
        <v/>
      </c>
      <c r="E363" s="36" t="str">
        <f>IF(O363 &lt;&gt; "", IF(記入用シート1!$C$9 = "☑", "同意あり", "同意なし"), "")</f>
        <v/>
      </c>
      <c r="F363" s="36" t="str">
        <f>IF(O363 &lt;&gt; "", 記入用シート1!$G$19, "")</f>
        <v/>
      </c>
      <c r="G363" s="36" t="str">
        <f>IF(O363 &lt;&gt; "", 記入用シート1!$G$20, "")</f>
        <v/>
      </c>
      <c r="H363" s="37" t="str">
        <f>IF(O363 &lt;&gt; "", 記入用シート1!$G$21, "")</f>
        <v/>
      </c>
      <c r="I363" s="36" t="str">
        <f>IF(O363 &lt;&gt; "", 記入用シート1!$G$22, "")</f>
        <v/>
      </c>
      <c r="J363" s="36" t="str" cm="1">
        <f t="array" ref="J363">IF(O363 &lt;&gt; "", _xlfn.IFS(記入用シート1!$G$26="はい", "利用申請している", 記入用シート1!$G$26="いいえ", "利用申請していない"), "")</f>
        <v/>
      </c>
      <c r="K363" s="36" t="str">
        <f>IF(O363 &lt;&gt; "", 記入用シート1!$G$27, "")</f>
        <v/>
      </c>
      <c r="L363" s="36" t="str" cm="1">
        <f t="array" ref="L363">IF(O363 &lt;&gt; "", _xlfn.IFS(記入用シート1!$G$28 = "はい", "発行できる", 記入用シート1!$G$28 = "いいえ", "発行できない"), "")</f>
        <v/>
      </c>
      <c r="M363" s="36" t="str" cm="1">
        <f t="array" ref="M363">IF(O363 &lt;&gt; "", _xlfn.IFS(記入用シート1!$G$31 = "はい", "LRA登録済", 記入用シート1!$G$31 = "いいえ", "LRA未登録"), "")</f>
        <v/>
      </c>
      <c r="N363" s="40" t="str">
        <f t="shared" si="6"/>
        <v/>
      </c>
      <c r="O363" s="36" t="str">
        <f>IF(記入用シート2!B639 &lt;&gt; "", 記入用シート2!B639, "")</f>
        <v/>
      </c>
      <c r="P363" s="36" t="str">
        <f>IF(記入用シート2!C639 &lt;&gt; "", 記入用シート2!C639, "")</f>
        <v/>
      </c>
      <c r="Q363" s="36" t="str">
        <f>IF(記入用シート2!D639 &lt;&gt; "", TEXT(記入用シート2!D639, "000000"), "")</f>
        <v/>
      </c>
      <c r="R363" s="36" t="str">
        <f>IF(記入用シート2!E639 &lt;&gt; "", 記入用シート2!E639, "")</f>
        <v/>
      </c>
      <c r="S363" s="36" t="str">
        <f>IF(記入用シート2!F639 &lt;&gt; "", 記入用シート2!F639, "")</f>
        <v/>
      </c>
      <c r="T363" s="36" t="str">
        <f>IF(記入用シート2!G639 &lt;&gt; "", 記入用シート2!G639, "")</f>
        <v/>
      </c>
      <c r="U363" s="36" t="str">
        <f>IF(記入用シート2!H639 &lt;&gt; "", 記入用シート2!H639, "")</f>
        <v/>
      </c>
    </row>
    <row r="364" spans="1:21" x14ac:dyDescent="0.4">
      <c r="A364" s="36" t="str">
        <f>IF(O364 &lt;&gt; "", TEXT(記入用シート1!$G$13, "0000000"), "")</f>
        <v/>
      </c>
      <c r="B364" s="36" t="str">
        <f>IF(O364 &lt;&gt; "", 記入用シート1!$G$14, "")</f>
        <v/>
      </c>
      <c r="C364" s="36" t="str">
        <f>IF(O364&lt;&gt;"", _xlfn.CONCAT(TEXT(_xlfn.XLOOKUP(B364, 'リスト　※入力不要です'!A:A, 'リスト　※入力不要です'!B:B), "00"), "1", A364), "")</f>
        <v/>
      </c>
      <c r="D364" s="36" t="str">
        <f>IF(O364 &lt;&gt; "", 記入用シート1!$G$15, "")</f>
        <v/>
      </c>
      <c r="E364" s="36" t="str">
        <f>IF(O364 &lt;&gt; "", IF(記入用シート1!$C$9 = "☑", "同意あり", "同意なし"), "")</f>
        <v/>
      </c>
      <c r="F364" s="36" t="str">
        <f>IF(O364 &lt;&gt; "", 記入用シート1!$G$19, "")</f>
        <v/>
      </c>
      <c r="G364" s="36" t="str">
        <f>IF(O364 &lt;&gt; "", 記入用シート1!$G$20, "")</f>
        <v/>
      </c>
      <c r="H364" s="37" t="str">
        <f>IF(O364 &lt;&gt; "", 記入用シート1!$G$21, "")</f>
        <v/>
      </c>
      <c r="I364" s="36" t="str">
        <f>IF(O364 &lt;&gt; "", 記入用シート1!$G$22, "")</f>
        <v/>
      </c>
      <c r="J364" s="36" t="str" cm="1">
        <f t="array" ref="J364">IF(O364 &lt;&gt; "", _xlfn.IFS(記入用シート1!$G$26="はい", "利用申請している", 記入用シート1!$G$26="いいえ", "利用申請していない"), "")</f>
        <v/>
      </c>
      <c r="K364" s="36" t="str">
        <f>IF(O364 &lt;&gt; "", 記入用シート1!$G$27, "")</f>
        <v/>
      </c>
      <c r="L364" s="36" t="str" cm="1">
        <f t="array" ref="L364">IF(O364 &lt;&gt; "", _xlfn.IFS(記入用シート1!$G$28 = "はい", "発行できる", 記入用シート1!$G$28 = "いいえ", "発行できない"), "")</f>
        <v/>
      </c>
      <c r="M364" s="36" t="str" cm="1">
        <f t="array" ref="M364">IF(O364 &lt;&gt; "", _xlfn.IFS(記入用シート1!$G$31 = "はい", "LRA登録済", 記入用シート1!$G$31 = "いいえ", "LRA未登録"), "")</f>
        <v/>
      </c>
      <c r="N364" s="40" t="str">
        <f t="shared" si="6"/>
        <v/>
      </c>
      <c r="O364" s="36" t="str">
        <f>IF(記入用シート2!B640 &lt;&gt; "", 記入用シート2!B640, "")</f>
        <v/>
      </c>
      <c r="P364" s="36" t="str">
        <f>IF(記入用シート2!C640 &lt;&gt; "", 記入用シート2!C640, "")</f>
        <v/>
      </c>
      <c r="Q364" s="36" t="str">
        <f>IF(記入用シート2!D640 &lt;&gt; "", TEXT(記入用シート2!D640, "000000"), "")</f>
        <v/>
      </c>
      <c r="R364" s="36" t="str">
        <f>IF(記入用シート2!E640 &lt;&gt; "", 記入用シート2!E640, "")</f>
        <v/>
      </c>
      <c r="S364" s="36" t="str">
        <f>IF(記入用シート2!F640 &lt;&gt; "", 記入用シート2!F640, "")</f>
        <v/>
      </c>
      <c r="T364" s="36" t="str">
        <f>IF(記入用シート2!G640 &lt;&gt; "", 記入用シート2!G640, "")</f>
        <v/>
      </c>
      <c r="U364" s="36" t="str">
        <f>IF(記入用シート2!H640 &lt;&gt; "", 記入用シート2!H640, "")</f>
        <v/>
      </c>
    </row>
    <row r="365" spans="1:21" x14ac:dyDescent="0.4">
      <c r="A365" s="36" t="str">
        <f>IF(O365 &lt;&gt; "", TEXT(記入用シート1!$G$13, "0000000"), "")</f>
        <v/>
      </c>
      <c r="B365" s="36" t="str">
        <f>IF(O365 &lt;&gt; "", 記入用シート1!$G$14, "")</f>
        <v/>
      </c>
      <c r="C365" s="36" t="str">
        <f>IF(O365&lt;&gt;"", _xlfn.CONCAT(TEXT(_xlfn.XLOOKUP(B365, 'リスト　※入力不要です'!A:A, 'リスト　※入力不要です'!B:B), "00"), "1", A365), "")</f>
        <v/>
      </c>
      <c r="D365" s="36" t="str">
        <f>IF(O365 &lt;&gt; "", 記入用シート1!$G$15, "")</f>
        <v/>
      </c>
      <c r="E365" s="36" t="str">
        <f>IF(O365 &lt;&gt; "", IF(記入用シート1!$C$9 = "☑", "同意あり", "同意なし"), "")</f>
        <v/>
      </c>
      <c r="F365" s="36" t="str">
        <f>IF(O365 &lt;&gt; "", 記入用シート1!$G$19, "")</f>
        <v/>
      </c>
      <c r="G365" s="36" t="str">
        <f>IF(O365 &lt;&gt; "", 記入用シート1!$G$20, "")</f>
        <v/>
      </c>
      <c r="H365" s="37" t="str">
        <f>IF(O365 &lt;&gt; "", 記入用シート1!$G$21, "")</f>
        <v/>
      </c>
      <c r="I365" s="36" t="str">
        <f>IF(O365 &lt;&gt; "", 記入用シート1!$G$22, "")</f>
        <v/>
      </c>
      <c r="J365" s="36" t="str" cm="1">
        <f t="array" ref="J365">IF(O365 &lt;&gt; "", _xlfn.IFS(記入用シート1!$G$26="はい", "利用申請している", 記入用シート1!$G$26="いいえ", "利用申請していない"), "")</f>
        <v/>
      </c>
      <c r="K365" s="36" t="str">
        <f>IF(O365 &lt;&gt; "", 記入用シート1!$G$27, "")</f>
        <v/>
      </c>
      <c r="L365" s="36" t="str" cm="1">
        <f t="array" ref="L365">IF(O365 &lt;&gt; "", _xlfn.IFS(記入用シート1!$G$28 = "はい", "発行できる", 記入用シート1!$G$28 = "いいえ", "発行できない"), "")</f>
        <v/>
      </c>
      <c r="M365" s="36" t="str" cm="1">
        <f t="array" ref="M365">IF(O365 &lt;&gt; "", _xlfn.IFS(記入用シート1!$G$31 = "はい", "LRA登録済", 記入用シート1!$G$31 = "いいえ", "LRA未登録"), "")</f>
        <v/>
      </c>
      <c r="N365" s="40" t="str">
        <f t="shared" si="6"/>
        <v/>
      </c>
      <c r="O365" s="36" t="str">
        <f>IF(記入用シート2!B641 &lt;&gt; "", 記入用シート2!B641, "")</f>
        <v/>
      </c>
      <c r="P365" s="36" t="str">
        <f>IF(記入用シート2!C641 &lt;&gt; "", 記入用シート2!C641, "")</f>
        <v/>
      </c>
      <c r="Q365" s="36" t="str">
        <f>IF(記入用シート2!D641 &lt;&gt; "", TEXT(記入用シート2!D641, "000000"), "")</f>
        <v/>
      </c>
      <c r="R365" s="36" t="str">
        <f>IF(記入用シート2!E641 &lt;&gt; "", 記入用シート2!E641, "")</f>
        <v/>
      </c>
      <c r="S365" s="36" t="str">
        <f>IF(記入用シート2!F641 &lt;&gt; "", 記入用シート2!F641, "")</f>
        <v/>
      </c>
      <c r="T365" s="36" t="str">
        <f>IF(記入用シート2!G641 &lt;&gt; "", 記入用シート2!G641, "")</f>
        <v/>
      </c>
      <c r="U365" s="36" t="str">
        <f>IF(記入用シート2!H641 &lt;&gt; "", 記入用シート2!H641, "")</f>
        <v/>
      </c>
    </row>
    <row r="366" spans="1:21" x14ac:dyDescent="0.4">
      <c r="A366" s="36" t="str">
        <f>IF(O366 &lt;&gt; "", TEXT(記入用シート1!$G$13, "0000000"), "")</f>
        <v/>
      </c>
      <c r="B366" s="36" t="str">
        <f>IF(O366 &lt;&gt; "", 記入用シート1!$G$14, "")</f>
        <v/>
      </c>
      <c r="C366" s="36" t="str">
        <f>IF(O366&lt;&gt;"", _xlfn.CONCAT(TEXT(_xlfn.XLOOKUP(B366, 'リスト　※入力不要です'!A:A, 'リスト　※入力不要です'!B:B), "00"), "1", A366), "")</f>
        <v/>
      </c>
      <c r="D366" s="36" t="str">
        <f>IF(O366 &lt;&gt; "", 記入用シート1!$G$15, "")</f>
        <v/>
      </c>
      <c r="E366" s="36" t="str">
        <f>IF(O366 &lt;&gt; "", IF(記入用シート1!$C$9 = "☑", "同意あり", "同意なし"), "")</f>
        <v/>
      </c>
      <c r="F366" s="36" t="str">
        <f>IF(O366 &lt;&gt; "", 記入用シート1!$G$19, "")</f>
        <v/>
      </c>
      <c r="G366" s="36" t="str">
        <f>IF(O366 &lt;&gt; "", 記入用シート1!$G$20, "")</f>
        <v/>
      </c>
      <c r="H366" s="37" t="str">
        <f>IF(O366 &lt;&gt; "", 記入用シート1!$G$21, "")</f>
        <v/>
      </c>
      <c r="I366" s="36" t="str">
        <f>IF(O366 &lt;&gt; "", 記入用シート1!$G$22, "")</f>
        <v/>
      </c>
      <c r="J366" s="36" t="str" cm="1">
        <f t="array" ref="J366">IF(O366 &lt;&gt; "", _xlfn.IFS(記入用シート1!$G$26="はい", "利用申請している", 記入用シート1!$G$26="いいえ", "利用申請していない"), "")</f>
        <v/>
      </c>
      <c r="K366" s="36" t="str">
        <f>IF(O366 &lt;&gt; "", 記入用シート1!$G$27, "")</f>
        <v/>
      </c>
      <c r="L366" s="36" t="str" cm="1">
        <f t="array" ref="L366">IF(O366 &lt;&gt; "", _xlfn.IFS(記入用シート1!$G$28 = "はい", "発行できる", 記入用シート1!$G$28 = "いいえ", "発行できない"), "")</f>
        <v/>
      </c>
      <c r="M366" s="36" t="str" cm="1">
        <f t="array" ref="M366">IF(O366 &lt;&gt; "", _xlfn.IFS(記入用シート1!$G$31 = "はい", "LRA登録済", 記入用シート1!$G$31 = "いいえ", "LRA未登録"), "")</f>
        <v/>
      </c>
      <c r="N366" s="40" t="str">
        <f t="shared" si="6"/>
        <v/>
      </c>
      <c r="O366" s="36" t="str">
        <f>IF(記入用シート2!B642 &lt;&gt; "", 記入用シート2!B642, "")</f>
        <v/>
      </c>
      <c r="P366" s="36" t="str">
        <f>IF(記入用シート2!C642 &lt;&gt; "", 記入用シート2!C642, "")</f>
        <v/>
      </c>
      <c r="Q366" s="36" t="str">
        <f>IF(記入用シート2!D642 &lt;&gt; "", TEXT(記入用シート2!D642, "000000"), "")</f>
        <v/>
      </c>
      <c r="R366" s="36" t="str">
        <f>IF(記入用シート2!E642 &lt;&gt; "", 記入用シート2!E642, "")</f>
        <v/>
      </c>
      <c r="S366" s="36" t="str">
        <f>IF(記入用シート2!F642 &lt;&gt; "", 記入用シート2!F642, "")</f>
        <v/>
      </c>
      <c r="T366" s="36" t="str">
        <f>IF(記入用シート2!G642 &lt;&gt; "", 記入用シート2!G642, "")</f>
        <v/>
      </c>
      <c r="U366" s="36" t="str">
        <f>IF(記入用シート2!H642 &lt;&gt; "", 記入用シート2!H642, "")</f>
        <v/>
      </c>
    </row>
    <row r="367" spans="1:21" x14ac:dyDescent="0.4">
      <c r="A367" s="36" t="str">
        <f>IF(O367 &lt;&gt; "", TEXT(記入用シート1!$G$13, "0000000"), "")</f>
        <v/>
      </c>
      <c r="B367" s="36" t="str">
        <f>IF(O367 &lt;&gt; "", 記入用シート1!$G$14, "")</f>
        <v/>
      </c>
      <c r="C367" s="36" t="str">
        <f>IF(O367&lt;&gt;"", _xlfn.CONCAT(TEXT(_xlfn.XLOOKUP(B367, 'リスト　※入力不要です'!A:A, 'リスト　※入力不要です'!B:B), "00"), "1", A367), "")</f>
        <v/>
      </c>
      <c r="D367" s="36" t="str">
        <f>IF(O367 &lt;&gt; "", 記入用シート1!$G$15, "")</f>
        <v/>
      </c>
      <c r="E367" s="36" t="str">
        <f>IF(O367 &lt;&gt; "", IF(記入用シート1!$C$9 = "☑", "同意あり", "同意なし"), "")</f>
        <v/>
      </c>
      <c r="F367" s="36" t="str">
        <f>IF(O367 &lt;&gt; "", 記入用シート1!$G$19, "")</f>
        <v/>
      </c>
      <c r="G367" s="36" t="str">
        <f>IF(O367 &lt;&gt; "", 記入用シート1!$G$20, "")</f>
        <v/>
      </c>
      <c r="H367" s="37" t="str">
        <f>IF(O367 &lt;&gt; "", 記入用シート1!$G$21, "")</f>
        <v/>
      </c>
      <c r="I367" s="36" t="str">
        <f>IF(O367 &lt;&gt; "", 記入用シート1!$G$22, "")</f>
        <v/>
      </c>
      <c r="J367" s="36" t="str" cm="1">
        <f t="array" ref="J367">IF(O367 &lt;&gt; "", _xlfn.IFS(記入用シート1!$G$26="はい", "利用申請している", 記入用シート1!$G$26="いいえ", "利用申請していない"), "")</f>
        <v/>
      </c>
      <c r="K367" s="36" t="str">
        <f>IF(O367 &lt;&gt; "", 記入用シート1!$G$27, "")</f>
        <v/>
      </c>
      <c r="L367" s="36" t="str" cm="1">
        <f t="array" ref="L367">IF(O367 &lt;&gt; "", _xlfn.IFS(記入用シート1!$G$28 = "はい", "発行できる", 記入用シート1!$G$28 = "いいえ", "発行できない"), "")</f>
        <v/>
      </c>
      <c r="M367" s="36" t="str" cm="1">
        <f t="array" ref="M367">IF(O367 &lt;&gt; "", _xlfn.IFS(記入用シート1!$G$31 = "はい", "LRA登録済", 記入用シート1!$G$31 = "いいえ", "LRA未登録"), "")</f>
        <v/>
      </c>
      <c r="N367" s="40" t="str">
        <f t="shared" si="6"/>
        <v/>
      </c>
      <c r="O367" s="36" t="str">
        <f>IF(記入用シート2!B643 &lt;&gt; "", 記入用シート2!B643, "")</f>
        <v/>
      </c>
      <c r="P367" s="36" t="str">
        <f>IF(記入用シート2!C643 &lt;&gt; "", 記入用シート2!C643, "")</f>
        <v/>
      </c>
      <c r="Q367" s="36" t="str">
        <f>IF(記入用シート2!D643 &lt;&gt; "", TEXT(記入用シート2!D643, "000000"), "")</f>
        <v/>
      </c>
      <c r="R367" s="36" t="str">
        <f>IF(記入用シート2!E643 &lt;&gt; "", 記入用シート2!E643, "")</f>
        <v/>
      </c>
      <c r="S367" s="36" t="str">
        <f>IF(記入用シート2!F643 &lt;&gt; "", 記入用シート2!F643, "")</f>
        <v/>
      </c>
      <c r="T367" s="36" t="str">
        <f>IF(記入用シート2!G643 &lt;&gt; "", 記入用シート2!G643, "")</f>
        <v/>
      </c>
      <c r="U367" s="36" t="str">
        <f>IF(記入用シート2!H643 &lt;&gt; "", 記入用シート2!H643, "")</f>
        <v/>
      </c>
    </row>
    <row r="368" spans="1:21" x14ac:dyDescent="0.4">
      <c r="A368" s="36" t="str">
        <f>IF(O368 &lt;&gt; "", TEXT(記入用シート1!$G$13, "0000000"), "")</f>
        <v/>
      </c>
      <c r="B368" s="36" t="str">
        <f>IF(O368 &lt;&gt; "", 記入用シート1!$G$14, "")</f>
        <v/>
      </c>
      <c r="C368" s="36" t="str">
        <f>IF(O368&lt;&gt;"", _xlfn.CONCAT(TEXT(_xlfn.XLOOKUP(B368, 'リスト　※入力不要です'!A:A, 'リスト　※入力不要です'!B:B), "00"), "1", A368), "")</f>
        <v/>
      </c>
      <c r="D368" s="36" t="str">
        <f>IF(O368 &lt;&gt; "", 記入用シート1!$G$15, "")</f>
        <v/>
      </c>
      <c r="E368" s="36" t="str">
        <f>IF(O368 &lt;&gt; "", IF(記入用シート1!$C$9 = "☑", "同意あり", "同意なし"), "")</f>
        <v/>
      </c>
      <c r="F368" s="36" t="str">
        <f>IF(O368 &lt;&gt; "", 記入用シート1!$G$19, "")</f>
        <v/>
      </c>
      <c r="G368" s="36" t="str">
        <f>IF(O368 &lt;&gt; "", 記入用シート1!$G$20, "")</f>
        <v/>
      </c>
      <c r="H368" s="37" t="str">
        <f>IF(O368 &lt;&gt; "", 記入用シート1!$G$21, "")</f>
        <v/>
      </c>
      <c r="I368" s="36" t="str">
        <f>IF(O368 &lt;&gt; "", 記入用シート1!$G$22, "")</f>
        <v/>
      </c>
      <c r="J368" s="36" t="str" cm="1">
        <f t="array" ref="J368">IF(O368 &lt;&gt; "", _xlfn.IFS(記入用シート1!$G$26="はい", "利用申請している", 記入用シート1!$G$26="いいえ", "利用申請していない"), "")</f>
        <v/>
      </c>
      <c r="K368" s="36" t="str">
        <f>IF(O368 &lt;&gt; "", 記入用シート1!$G$27, "")</f>
        <v/>
      </c>
      <c r="L368" s="36" t="str" cm="1">
        <f t="array" ref="L368">IF(O368 &lt;&gt; "", _xlfn.IFS(記入用シート1!$G$28 = "はい", "発行できる", 記入用シート1!$G$28 = "いいえ", "発行できない"), "")</f>
        <v/>
      </c>
      <c r="M368" s="36" t="str" cm="1">
        <f t="array" ref="M368">IF(O368 &lt;&gt; "", _xlfn.IFS(記入用シート1!$G$31 = "はい", "LRA登録済", 記入用シート1!$G$31 = "いいえ", "LRA未登録"), "")</f>
        <v/>
      </c>
      <c r="N368" s="40" t="str">
        <f t="shared" si="6"/>
        <v/>
      </c>
      <c r="O368" s="36" t="str">
        <f>IF(記入用シート2!B644 &lt;&gt; "", 記入用シート2!B644, "")</f>
        <v/>
      </c>
      <c r="P368" s="36" t="str">
        <f>IF(記入用シート2!C644 &lt;&gt; "", 記入用シート2!C644, "")</f>
        <v/>
      </c>
      <c r="Q368" s="36" t="str">
        <f>IF(記入用シート2!D644 &lt;&gt; "", TEXT(記入用シート2!D644, "000000"), "")</f>
        <v/>
      </c>
      <c r="R368" s="36" t="str">
        <f>IF(記入用シート2!E644 &lt;&gt; "", 記入用シート2!E644, "")</f>
        <v/>
      </c>
      <c r="S368" s="36" t="str">
        <f>IF(記入用シート2!F644 &lt;&gt; "", 記入用シート2!F644, "")</f>
        <v/>
      </c>
      <c r="T368" s="36" t="str">
        <f>IF(記入用シート2!G644 &lt;&gt; "", 記入用シート2!G644, "")</f>
        <v/>
      </c>
      <c r="U368" s="36" t="str">
        <f>IF(記入用シート2!H644 &lt;&gt; "", 記入用シート2!H644, "")</f>
        <v/>
      </c>
    </row>
    <row r="369" spans="1:21" x14ac:dyDescent="0.4">
      <c r="A369" s="36" t="str">
        <f>IF(O369 &lt;&gt; "", TEXT(記入用シート1!$G$13, "0000000"), "")</f>
        <v/>
      </c>
      <c r="B369" s="36" t="str">
        <f>IF(O369 &lt;&gt; "", 記入用シート1!$G$14, "")</f>
        <v/>
      </c>
      <c r="C369" s="36" t="str">
        <f>IF(O369&lt;&gt;"", _xlfn.CONCAT(TEXT(_xlfn.XLOOKUP(B369, 'リスト　※入力不要です'!A:A, 'リスト　※入力不要です'!B:B), "00"), "1", A369), "")</f>
        <v/>
      </c>
      <c r="D369" s="36" t="str">
        <f>IF(O369 &lt;&gt; "", 記入用シート1!$G$15, "")</f>
        <v/>
      </c>
      <c r="E369" s="36" t="str">
        <f>IF(O369 &lt;&gt; "", IF(記入用シート1!$C$9 = "☑", "同意あり", "同意なし"), "")</f>
        <v/>
      </c>
      <c r="F369" s="36" t="str">
        <f>IF(O369 &lt;&gt; "", 記入用シート1!$G$19, "")</f>
        <v/>
      </c>
      <c r="G369" s="36" t="str">
        <f>IF(O369 &lt;&gt; "", 記入用シート1!$G$20, "")</f>
        <v/>
      </c>
      <c r="H369" s="37" t="str">
        <f>IF(O369 &lt;&gt; "", 記入用シート1!$G$21, "")</f>
        <v/>
      </c>
      <c r="I369" s="36" t="str">
        <f>IF(O369 &lt;&gt; "", 記入用シート1!$G$22, "")</f>
        <v/>
      </c>
      <c r="J369" s="36" t="str" cm="1">
        <f t="array" ref="J369">IF(O369 &lt;&gt; "", _xlfn.IFS(記入用シート1!$G$26="はい", "利用申請している", 記入用シート1!$G$26="いいえ", "利用申請していない"), "")</f>
        <v/>
      </c>
      <c r="K369" s="36" t="str">
        <f>IF(O369 &lt;&gt; "", 記入用シート1!$G$27, "")</f>
        <v/>
      </c>
      <c r="L369" s="36" t="str" cm="1">
        <f t="array" ref="L369">IF(O369 &lt;&gt; "", _xlfn.IFS(記入用シート1!$G$28 = "はい", "発行できる", 記入用シート1!$G$28 = "いいえ", "発行できない"), "")</f>
        <v/>
      </c>
      <c r="M369" s="36" t="str" cm="1">
        <f t="array" ref="M369">IF(O369 &lt;&gt; "", _xlfn.IFS(記入用シート1!$G$31 = "はい", "LRA登録済", 記入用シート1!$G$31 = "いいえ", "LRA未登録"), "")</f>
        <v/>
      </c>
      <c r="N369" s="40" t="str">
        <f t="shared" si="6"/>
        <v/>
      </c>
      <c r="O369" s="36" t="str">
        <f>IF(記入用シート2!B645 &lt;&gt; "", 記入用シート2!B645, "")</f>
        <v/>
      </c>
      <c r="P369" s="36" t="str">
        <f>IF(記入用シート2!C645 &lt;&gt; "", 記入用シート2!C645, "")</f>
        <v/>
      </c>
      <c r="Q369" s="36" t="str">
        <f>IF(記入用シート2!D645 &lt;&gt; "", TEXT(記入用シート2!D645, "000000"), "")</f>
        <v/>
      </c>
      <c r="R369" s="36" t="str">
        <f>IF(記入用シート2!E645 &lt;&gt; "", 記入用シート2!E645, "")</f>
        <v/>
      </c>
      <c r="S369" s="36" t="str">
        <f>IF(記入用シート2!F645 &lt;&gt; "", 記入用シート2!F645, "")</f>
        <v/>
      </c>
      <c r="T369" s="36" t="str">
        <f>IF(記入用シート2!G645 &lt;&gt; "", 記入用シート2!G645, "")</f>
        <v/>
      </c>
      <c r="U369" s="36" t="str">
        <f>IF(記入用シート2!H645 &lt;&gt; "", 記入用シート2!H645, "")</f>
        <v/>
      </c>
    </row>
    <row r="370" spans="1:21" x14ac:dyDescent="0.4">
      <c r="A370" s="36" t="str">
        <f>IF(O370 &lt;&gt; "", TEXT(記入用シート1!$G$13, "0000000"), "")</f>
        <v/>
      </c>
      <c r="B370" s="36" t="str">
        <f>IF(O370 &lt;&gt; "", 記入用シート1!$G$14, "")</f>
        <v/>
      </c>
      <c r="C370" s="36" t="str">
        <f>IF(O370&lt;&gt;"", _xlfn.CONCAT(TEXT(_xlfn.XLOOKUP(B370, 'リスト　※入力不要です'!A:A, 'リスト　※入力不要です'!B:B), "00"), "1", A370), "")</f>
        <v/>
      </c>
      <c r="D370" s="36" t="str">
        <f>IF(O370 &lt;&gt; "", 記入用シート1!$G$15, "")</f>
        <v/>
      </c>
      <c r="E370" s="36" t="str">
        <f>IF(O370 &lt;&gt; "", IF(記入用シート1!$C$9 = "☑", "同意あり", "同意なし"), "")</f>
        <v/>
      </c>
      <c r="F370" s="36" t="str">
        <f>IF(O370 &lt;&gt; "", 記入用シート1!$G$19, "")</f>
        <v/>
      </c>
      <c r="G370" s="36" t="str">
        <f>IF(O370 &lt;&gt; "", 記入用シート1!$G$20, "")</f>
        <v/>
      </c>
      <c r="H370" s="37" t="str">
        <f>IF(O370 &lt;&gt; "", 記入用シート1!$G$21, "")</f>
        <v/>
      </c>
      <c r="I370" s="36" t="str">
        <f>IF(O370 &lt;&gt; "", 記入用シート1!$G$22, "")</f>
        <v/>
      </c>
      <c r="J370" s="36" t="str" cm="1">
        <f t="array" ref="J370">IF(O370 &lt;&gt; "", _xlfn.IFS(記入用シート1!$G$26="はい", "利用申請している", 記入用シート1!$G$26="いいえ", "利用申請していない"), "")</f>
        <v/>
      </c>
      <c r="K370" s="36" t="str">
        <f>IF(O370 &lt;&gt; "", 記入用シート1!$G$27, "")</f>
        <v/>
      </c>
      <c r="L370" s="36" t="str" cm="1">
        <f t="array" ref="L370">IF(O370 &lt;&gt; "", _xlfn.IFS(記入用シート1!$G$28 = "はい", "発行できる", 記入用シート1!$G$28 = "いいえ", "発行できない"), "")</f>
        <v/>
      </c>
      <c r="M370" s="36" t="str" cm="1">
        <f t="array" ref="M370">IF(O370 &lt;&gt; "", _xlfn.IFS(記入用シート1!$G$31 = "はい", "LRA登録済", 記入用シート1!$G$31 = "いいえ", "LRA未登録"), "")</f>
        <v/>
      </c>
      <c r="N370" s="40" t="str">
        <f t="shared" si="6"/>
        <v/>
      </c>
      <c r="O370" s="36" t="str">
        <f>IF(記入用シート2!B646 &lt;&gt; "", 記入用シート2!B646, "")</f>
        <v/>
      </c>
      <c r="P370" s="36" t="str">
        <f>IF(記入用シート2!C646 &lt;&gt; "", 記入用シート2!C646, "")</f>
        <v/>
      </c>
      <c r="Q370" s="36" t="str">
        <f>IF(記入用シート2!D646 &lt;&gt; "", TEXT(記入用シート2!D646, "000000"), "")</f>
        <v/>
      </c>
      <c r="R370" s="36" t="str">
        <f>IF(記入用シート2!E646 &lt;&gt; "", 記入用シート2!E646, "")</f>
        <v/>
      </c>
      <c r="S370" s="36" t="str">
        <f>IF(記入用シート2!F646 &lt;&gt; "", 記入用シート2!F646, "")</f>
        <v/>
      </c>
      <c r="T370" s="36" t="str">
        <f>IF(記入用シート2!G646 &lt;&gt; "", 記入用シート2!G646, "")</f>
        <v/>
      </c>
      <c r="U370" s="36" t="str">
        <f>IF(記入用シート2!H646 &lt;&gt; "", 記入用シート2!H646, "")</f>
        <v/>
      </c>
    </row>
    <row r="371" spans="1:21" x14ac:dyDescent="0.4">
      <c r="A371" s="36" t="str">
        <f>IF(O371 &lt;&gt; "", TEXT(記入用シート1!$G$13, "0000000"), "")</f>
        <v/>
      </c>
      <c r="B371" s="36" t="str">
        <f>IF(O371 &lt;&gt; "", 記入用シート1!$G$14, "")</f>
        <v/>
      </c>
      <c r="C371" s="36" t="str">
        <f>IF(O371&lt;&gt;"", _xlfn.CONCAT(TEXT(_xlfn.XLOOKUP(B371, 'リスト　※入力不要です'!A:A, 'リスト　※入力不要です'!B:B), "00"), "1", A371), "")</f>
        <v/>
      </c>
      <c r="D371" s="36" t="str">
        <f>IF(O371 &lt;&gt; "", 記入用シート1!$G$15, "")</f>
        <v/>
      </c>
      <c r="E371" s="36" t="str">
        <f>IF(O371 &lt;&gt; "", IF(記入用シート1!$C$9 = "☑", "同意あり", "同意なし"), "")</f>
        <v/>
      </c>
      <c r="F371" s="36" t="str">
        <f>IF(O371 &lt;&gt; "", 記入用シート1!$G$19, "")</f>
        <v/>
      </c>
      <c r="G371" s="36" t="str">
        <f>IF(O371 &lt;&gt; "", 記入用シート1!$G$20, "")</f>
        <v/>
      </c>
      <c r="H371" s="37" t="str">
        <f>IF(O371 &lt;&gt; "", 記入用シート1!$G$21, "")</f>
        <v/>
      </c>
      <c r="I371" s="36" t="str">
        <f>IF(O371 &lt;&gt; "", 記入用シート1!$G$22, "")</f>
        <v/>
      </c>
      <c r="J371" s="36" t="str" cm="1">
        <f t="array" ref="J371">IF(O371 &lt;&gt; "", _xlfn.IFS(記入用シート1!$G$26="はい", "利用申請している", 記入用シート1!$G$26="いいえ", "利用申請していない"), "")</f>
        <v/>
      </c>
      <c r="K371" s="36" t="str">
        <f>IF(O371 &lt;&gt; "", 記入用シート1!$G$27, "")</f>
        <v/>
      </c>
      <c r="L371" s="36" t="str" cm="1">
        <f t="array" ref="L371">IF(O371 &lt;&gt; "", _xlfn.IFS(記入用シート1!$G$28 = "はい", "発行できる", 記入用シート1!$G$28 = "いいえ", "発行できない"), "")</f>
        <v/>
      </c>
      <c r="M371" s="36" t="str" cm="1">
        <f t="array" ref="M371">IF(O371 &lt;&gt; "", _xlfn.IFS(記入用シート1!$G$31 = "はい", "LRA登録済", 記入用シート1!$G$31 = "いいえ", "LRA未登録"), "")</f>
        <v/>
      </c>
      <c r="N371" s="40" t="str">
        <f t="shared" si="6"/>
        <v/>
      </c>
      <c r="O371" s="36" t="str">
        <f>IF(記入用シート2!B647 &lt;&gt; "", 記入用シート2!B647, "")</f>
        <v/>
      </c>
      <c r="P371" s="36" t="str">
        <f>IF(記入用シート2!C647 &lt;&gt; "", 記入用シート2!C647, "")</f>
        <v/>
      </c>
      <c r="Q371" s="36" t="str">
        <f>IF(記入用シート2!D647 &lt;&gt; "", TEXT(記入用シート2!D647, "000000"), "")</f>
        <v/>
      </c>
      <c r="R371" s="36" t="str">
        <f>IF(記入用シート2!E647 &lt;&gt; "", 記入用シート2!E647, "")</f>
        <v/>
      </c>
      <c r="S371" s="36" t="str">
        <f>IF(記入用シート2!F647 &lt;&gt; "", 記入用シート2!F647, "")</f>
        <v/>
      </c>
      <c r="T371" s="36" t="str">
        <f>IF(記入用シート2!G647 &lt;&gt; "", 記入用シート2!G647, "")</f>
        <v/>
      </c>
      <c r="U371" s="36" t="str">
        <f>IF(記入用シート2!H647 &lt;&gt; "", 記入用シート2!H647, "")</f>
        <v/>
      </c>
    </row>
    <row r="372" spans="1:21" x14ac:dyDescent="0.4">
      <c r="A372" s="36" t="str">
        <f>IF(O372 &lt;&gt; "", TEXT(記入用シート1!$G$13, "0000000"), "")</f>
        <v/>
      </c>
      <c r="B372" s="36" t="str">
        <f>IF(O372 &lt;&gt; "", 記入用シート1!$G$14, "")</f>
        <v/>
      </c>
      <c r="C372" s="36" t="str">
        <f>IF(O372&lt;&gt;"", _xlfn.CONCAT(TEXT(_xlfn.XLOOKUP(B372, 'リスト　※入力不要です'!A:A, 'リスト　※入力不要です'!B:B), "00"), "1", A372), "")</f>
        <v/>
      </c>
      <c r="D372" s="36" t="str">
        <f>IF(O372 &lt;&gt; "", 記入用シート1!$G$15, "")</f>
        <v/>
      </c>
      <c r="E372" s="36" t="str">
        <f>IF(O372 &lt;&gt; "", IF(記入用シート1!$C$9 = "☑", "同意あり", "同意なし"), "")</f>
        <v/>
      </c>
      <c r="F372" s="36" t="str">
        <f>IF(O372 &lt;&gt; "", 記入用シート1!$G$19, "")</f>
        <v/>
      </c>
      <c r="G372" s="36" t="str">
        <f>IF(O372 &lt;&gt; "", 記入用シート1!$G$20, "")</f>
        <v/>
      </c>
      <c r="H372" s="37" t="str">
        <f>IF(O372 &lt;&gt; "", 記入用シート1!$G$21, "")</f>
        <v/>
      </c>
      <c r="I372" s="36" t="str">
        <f>IF(O372 &lt;&gt; "", 記入用シート1!$G$22, "")</f>
        <v/>
      </c>
      <c r="J372" s="36" t="str" cm="1">
        <f t="array" ref="J372">IF(O372 &lt;&gt; "", _xlfn.IFS(記入用シート1!$G$26="はい", "利用申請している", 記入用シート1!$G$26="いいえ", "利用申請していない"), "")</f>
        <v/>
      </c>
      <c r="K372" s="36" t="str">
        <f>IF(O372 &lt;&gt; "", 記入用シート1!$G$27, "")</f>
        <v/>
      </c>
      <c r="L372" s="36" t="str" cm="1">
        <f t="array" ref="L372">IF(O372 &lt;&gt; "", _xlfn.IFS(記入用シート1!$G$28 = "はい", "発行できる", 記入用シート1!$G$28 = "いいえ", "発行できない"), "")</f>
        <v/>
      </c>
      <c r="M372" s="36" t="str" cm="1">
        <f t="array" ref="M372">IF(O372 &lt;&gt; "", _xlfn.IFS(記入用シート1!$G$31 = "はい", "LRA登録済", 記入用シート1!$G$31 = "いいえ", "LRA未登録"), "")</f>
        <v/>
      </c>
      <c r="N372" s="40" t="str">
        <f t="shared" si="6"/>
        <v/>
      </c>
      <c r="O372" s="36" t="str">
        <f>IF(記入用シート2!B648 &lt;&gt; "", 記入用シート2!B648, "")</f>
        <v/>
      </c>
      <c r="P372" s="36" t="str">
        <f>IF(記入用シート2!C648 &lt;&gt; "", 記入用シート2!C648, "")</f>
        <v/>
      </c>
      <c r="Q372" s="36" t="str">
        <f>IF(記入用シート2!D648 &lt;&gt; "", TEXT(記入用シート2!D648, "000000"), "")</f>
        <v/>
      </c>
      <c r="R372" s="36" t="str">
        <f>IF(記入用シート2!E648 &lt;&gt; "", 記入用シート2!E648, "")</f>
        <v/>
      </c>
      <c r="S372" s="36" t="str">
        <f>IF(記入用シート2!F648 &lt;&gt; "", 記入用シート2!F648, "")</f>
        <v/>
      </c>
      <c r="T372" s="36" t="str">
        <f>IF(記入用シート2!G648 &lt;&gt; "", 記入用シート2!G648, "")</f>
        <v/>
      </c>
      <c r="U372" s="36" t="str">
        <f>IF(記入用シート2!H648 &lt;&gt; "", 記入用シート2!H648, "")</f>
        <v/>
      </c>
    </row>
    <row r="373" spans="1:21" x14ac:dyDescent="0.4">
      <c r="A373" s="36" t="str">
        <f>IF(O373 &lt;&gt; "", TEXT(記入用シート1!$G$13, "0000000"), "")</f>
        <v/>
      </c>
      <c r="B373" s="36" t="str">
        <f>IF(O373 &lt;&gt; "", 記入用シート1!$G$14, "")</f>
        <v/>
      </c>
      <c r="C373" s="36" t="str">
        <f>IF(O373&lt;&gt;"", _xlfn.CONCAT(TEXT(_xlfn.XLOOKUP(B373, 'リスト　※入力不要です'!A:A, 'リスト　※入力不要です'!B:B), "00"), "1", A373), "")</f>
        <v/>
      </c>
      <c r="D373" s="36" t="str">
        <f>IF(O373 &lt;&gt; "", 記入用シート1!$G$15, "")</f>
        <v/>
      </c>
      <c r="E373" s="36" t="str">
        <f>IF(O373 &lt;&gt; "", IF(記入用シート1!$C$9 = "☑", "同意あり", "同意なし"), "")</f>
        <v/>
      </c>
      <c r="F373" s="36" t="str">
        <f>IF(O373 &lt;&gt; "", 記入用シート1!$G$19, "")</f>
        <v/>
      </c>
      <c r="G373" s="36" t="str">
        <f>IF(O373 &lt;&gt; "", 記入用シート1!$G$20, "")</f>
        <v/>
      </c>
      <c r="H373" s="37" t="str">
        <f>IF(O373 &lt;&gt; "", 記入用シート1!$G$21, "")</f>
        <v/>
      </c>
      <c r="I373" s="36" t="str">
        <f>IF(O373 &lt;&gt; "", 記入用シート1!$G$22, "")</f>
        <v/>
      </c>
      <c r="J373" s="36" t="str" cm="1">
        <f t="array" ref="J373">IF(O373 &lt;&gt; "", _xlfn.IFS(記入用シート1!$G$26="はい", "利用申請している", 記入用シート1!$G$26="いいえ", "利用申請していない"), "")</f>
        <v/>
      </c>
      <c r="K373" s="36" t="str">
        <f>IF(O373 &lt;&gt; "", 記入用シート1!$G$27, "")</f>
        <v/>
      </c>
      <c r="L373" s="36" t="str" cm="1">
        <f t="array" ref="L373">IF(O373 &lt;&gt; "", _xlfn.IFS(記入用シート1!$G$28 = "はい", "発行できる", 記入用シート1!$G$28 = "いいえ", "発行できない"), "")</f>
        <v/>
      </c>
      <c r="M373" s="36" t="str" cm="1">
        <f t="array" ref="M373">IF(O373 &lt;&gt; "", _xlfn.IFS(記入用シート1!$G$31 = "はい", "LRA登録済", 記入用シート1!$G$31 = "いいえ", "LRA未登録"), "")</f>
        <v/>
      </c>
      <c r="N373" s="40" t="str">
        <f t="shared" si="6"/>
        <v/>
      </c>
      <c r="O373" s="36" t="str">
        <f>IF(記入用シート2!B649 &lt;&gt; "", 記入用シート2!B649, "")</f>
        <v/>
      </c>
      <c r="P373" s="36" t="str">
        <f>IF(記入用シート2!C649 &lt;&gt; "", 記入用シート2!C649, "")</f>
        <v/>
      </c>
      <c r="Q373" s="36" t="str">
        <f>IF(記入用シート2!D649 &lt;&gt; "", TEXT(記入用シート2!D649, "000000"), "")</f>
        <v/>
      </c>
      <c r="R373" s="36" t="str">
        <f>IF(記入用シート2!E649 &lt;&gt; "", 記入用シート2!E649, "")</f>
        <v/>
      </c>
      <c r="S373" s="36" t="str">
        <f>IF(記入用シート2!F649 &lt;&gt; "", 記入用シート2!F649, "")</f>
        <v/>
      </c>
      <c r="T373" s="36" t="str">
        <f>IF(記入用シート2!G649 &lt;&gt; "", 記入用シート2!G649, "")</f>
        <v/>
      </c>
      <c r="U373" s="36" t="str">
        <f>IF(記入用シート2!H649 &lt;&gt; "", 記入用シート2!H649, "")</f>
        <v/>
      </c>
    </row>
    <row r="374" spans="1:21" x14ac:dyDescent="0.4">
      <c r="A374" s="36" t="str">
        <f>IF(O374 &lt;&gt; "", TEXT(記入用シート1!$G$13, "0000000"), "")</f>
        <v/>
      </c>
      <c r="B374" s="36" t="str">
        <f>IF(O374 &lt;&gt; "", 記入用シート1!$G$14, "")</f>
        <v/>
      </c>
      <c r="C374" s="36" t="str">
        <f>IF(O374&lt;&gt;"", _xlfn.CONCAT(TEXT(_xlfn.XLOOKUP(B374, 'リスト　※入力不要です'!A:A, 'リスト　※入力不要です'!B:B), "00"), "1", A374), "")</f>
        <v/>
      </c>
      <c r="D374" s="36" t="str">
        <f>IF(O374 &lt;&gt; "", 記入用シート1!$G$15, "")</f>
        <v/>
      </c>
      <c r="E374" s="36" t="str">
        <f>IF(O374 &lt;&gt; "", IF(記入用シート1!$C$9 = "☑", "同意あり", "同意なし"), "")</f>
        <v/>
      </c>
      <c r="F374" s="36" t="str">
        <f>IF(O374 &lt;&gt; "", 記入用シート1!$G$19, "")</f>
        <v/>
      </c>
      <c r="G374" s="36" t="str">
        <f>IF(O374 &lt;&gt; "", 記入用シート1!$G$20, "")</f>
        <v/>
      </c>
      <c r="H374" s="37" t="str">
        <f>IF(O374 &lt;&gt; "", 記入用シート1!$G$21, "")</f>
        <v/>
      </c>
      <c r="I374" s="36" t="str">
        <f>IF(O374 &lt;&gt; "", 記入用シート1!$G$22, "")</f>
        <v/>
      </c>
      <c r="J374" s="36" t="str" cm="1">
        <f t="array" ref="J374">IF(O374 &lt;&gt; "", _xlfn.IFS(記入用シート1!$G$26="はい", "利用申請している", 記入用シート1!$G$26="いいえ", "利用申請していない"), "")</f>
        <v/>
      </c>
      <c r="K374" s="36" t="str">
        <f>IF(O374 &lt;&gt; "", 記入用シート1!$G$27, "")</f>
        <v/>
      </c>
      <c r="L374" s="36" t="str" cm="1">
        <f t="array" ref="L374">IF(O374 &lt;&gt; "", _xlfn.IFS(記入用シート1!$G$28 = "はい", "発行できる", 記入用シート1!$G$28 = "いいえ", "発行できない"), "")</f>
        <v/>
      </c>
      <c r="M374" s="36" t="str" cm="1">
        <f t="array" ref="M374">IF(O374 &lt;&gt; "", _xlfn.IFS(記入用シート1!$G$31 = "はい", "LRA登録済", 記入用シート1!$G$31 = "いいえ", "LRA未登録"), "")</f>
        <v/>
      </c>
      <c r="N374" s="40" t="str">
        <f t="shared" si="6"/>
        <v/>
      </c>
      <c r="O374" s="36" t="str">
        <f>IF(記入用シート2!B650 &lt;&gt; "", 記入用シート2!B650, "")</f>
        <v/>
      </c>
      <c r="P374" s="36" t="str">
        <f>IF(記入用シート2!C650 &lt;&gt; "", 記入用シート2!C650, "")</f>
        <v/>
      </c>
      <c r="Q374" s="36" t="str">
        <f>IF(記入用シート2!D650 &lt;&gt; "", TEXT(記入用シート2!D650, "000000"), "")</f>
        <v/>
      </c>
      <c r="R374" s="36" t="str">
        <f>IF(記入用シート2!E650 &lt;&gt; "", 記入用シート2!E650, "")</f>
        <v/>
      </c>
      <c r="S374" s="36" t="str">
        <f>IF(記入用シート2!F650 &lt;&gt; "", 記入用シート2!F650, "")</f>
        <v/>
      </c>
      <c r="T374" s="36" t="str">
        <f>IF(記入用シート2!G650 &lt;&gt; "", 記入用シート2!G650, "")</f>
        <v/>
      </c>
      <c r="U374" s="36" t="str">
        <f>IF(記入用シート2!H650 &lt;&gt; "", 記入用シート2!H650, "")</f>
        <v/>
      </c>
    </row>
    <row r="375" spans="1:21" x14ac:dyDescent="0.4">
      <c r="A375" s="36" t="str">
        <f>IF(O375 &lt;&gt; "", TEXT(記入用シート1!$G$13, "0000000"), "")</f>
        <v/>
      </c>
      <c r="B375" s="36" t="str">
        <f>IF(O375 &lt;&gt; "", 記入用シート1!$G$14, "")</f>
        <v/>
      </c>
      <c r="C375" s="36" t="str">
        <f>IF(O375&lt;&gt;"", _xlfn.CONCAT(TEXT(_xlfn.XLOOKUP(B375, 'リスト　※入力不要です'!A:A, 'リスト　※入力不要です'!B:B), "00"), "1", A375), "")</f>
        <v/>
      </c>
      <c r="D375" s="36" t="str">
        <f>IF(O375 &lt;&gt; "", 記入用シート1!$G$15, "")</f>
        <v/>
      </c>
      <c r="E375" s="36" t="str">
        <f>IF(O375 &lt;&gt; "", IF(記入用シート1!$C$9 = "☑", "同意あり", "同意なし"), "")</f>
        <v/>
      </c>
      <c r="F375" s="36" t="str">
        <f>IF(O375 &lt;&gt; "", 記入用シート1!$G$19, "")</f>
        <v/>
      </c>
      <c r="G375" s="36" t="str">
        <f>IF(O375 &lt;&gt; "", 記入用シート1!$G$20, "")</f>
        <v/>
      </c>
      <c r="H375" s="37" t="str">
        <f>IF(O375 &lt;&gt; "", 記入用シート1!$G$21, "")</f>
        <v/>
      </c>
      <c r="I375" s="36" t="str">
        <f>IF(O375 &lt;&gt; "", 記入用シート1!$G$22, "")</f>
        <v/>
      </c>
      <c r="J375" s="36" t="str" cm="1">
        <f t="array" ref="J375">IF(O375 &lt;&gt; "", _xlfn.IFS(記入用シート1!$G$26="はい", "利用申請している", 記入用シート1!$G$26="いいえ", "利用申請していない"), "")</f>
        <v/>
      </c>
      <c r="K375" s="36" t="str">
        <f>IF(O375 &lt;&gt; "", 記入用シート1!$G$27, "")</f>
        <v/>
      </c>
      <c r="L375" s="36" t="str" cm="1">
        <f t="array" ref="L375">IF(O375 &lt;&gt; "", _xlfn.IFS(記入用シート1!$G$28 = "はい", "発行できる", 記入用シート1!$G$28 = "いいえ", "発行できない"), "")</f>
        <v/>
      </c>
      <c r="M375" s="36" t="str" cm="1">
        <f t="array" ref="M375">IF(O375 &lt;&gt; "", _xlfn.IFS(記入用シート1!$G$31 = "はい", "LRA登録済", 記入用シート1!$G$31 = "いいえ", "LRA未登録"), "")</f>
        <v/>
      </c>
      <c r="N375" s="40" t="str">
        <f t="shared" si="6"/>
        <v/>
      </c>
      <c r="O375" s="36" t="str">
        <f>IF(記入用シート2!B651 &lt;&gt; "", 記入用シート2!B651, "")</f>
        <v/>
      </c>
      <c r="P375" s="36" t="str">
        <f>IF(記入用シート2!C651 &lt;&gt; "", 記入用シート2!C651, "")</f>
        <v/>
      </c>
      <c r="Q375" s="36" t="str">
        <f>IF(記入用シート2!D651 &lt;&gt; "", TEXT(記入用シート2!D651, "000000"), "")</f>
        <v/>
      </c>
      <c r="R375" s="36" t="str">
        <f>IF(記入用シート2!E651 &lt;&gt; "", 記入用シート2!E651, "")</f>
        <v/>
      </c>
      <c r="S375" s="36" t="str">
        <f>IF(記入用シート2!F651 &lt;&gt; "", 記入用シート2!F651, "")</f>
        <v/>
      </c>
      <c r="T375" s="36" t="str">
        <f>IF(記入用シート2!G651 &lt;&gt; "", 記入用シート2!G651, "")</f>
        <v/>
      </c>
      <c r="U375" s="36" t="str">
        <f>IF(記入用シート2!H651 &lt;&gt; "", 記入用シート2!H651, "")</f>
        <v/>
      </c>
    </row>
    <row r="376" spans="1:21" x14ac:dyDescent="0.4">
      <c r="A376" s="36" t="str">
        <f>IF(O376 &lt;&gt; "", TEXT(記入用シート1!$G$13, "0000000"), "")</f>
        <v/>
      </c>
      <c r="B376" s="36" t="str">
        <f>IF(O376 &lt;&gt; "", 記入用シート1!$G$14, "")</f>
        <v/>
      </c>
      <c r="C376" s="36" t="str">
        <f>IF(O376&lt;&gt;"", _xlfn.CONCAT(TEXT(_xlfn.XLOOKUP(B376, 'リスト　※入力不要です'!A:A, 'リスト　※入力不要です'!B:B), "00"), "1", A376), "")</f>
        <v/>
      </c>
      <c r="D376" s="36" t="str">
        <f>IF(O376 &lt;&gt; "", 記入用シート1!$G$15, "")</f>
        <v/>
      </c>
      <c r="E376" s="36" t="str">
        <f>IF(O376 &lt;&gt; "", IF(記入用シート1!$C$9 = "☑", "同意あり", "同意なし"), "")</f>
        <v/>
      </c>
      <c r="F376" s="36" t="str">
        <f>IF(O376 &lt;&gt; "", 記入用シート1!$G$19, "")</f>
        <v/>
      </c>
      <c r="G376" s="36" t="str">
        <f>IF(O376 &lt;&gt; "", 記入用シート1!$G$20, "")</f>
        <v/>
      </c>
      <c r="H376" s="37" t="str">
        <f>IF(O376 &lt;&gt; "", 記入用シート1!$G$21, "")</f>
        <v/>
      </c>
      <c r="I376" s="36" t="str">
        <f>IF(O376 &lt;&gt; "", 記入用シート1!$G$22, "")</f>
        <v/>
      </c>
      <c r="J376" s="36" t="str" cm="1">
        <f t="array" ref="J376">IF(O376 &lt;&gt; "", _xlfn.IFS(記入用シート1!$G$26="はい", "利用申請している", 記入用シート1!$G$26="いいえ", "利用申請していない"), "")</f>
        <v/>
      </c>
      <c r="K376" s="36" t="str">
        <f>IF(O376 &lt;&gt; "", 記入用シート1!$G$27, "")</f>
        <v/>
      </c>
      <c r="L376" s="36" t="str" cm="1">
        <f t="array" ref="L376">IF(O376 &lt;&gt; "", _xlfn.IFS(記入用シート1!$G$28 = "はい", "発行できる", 記入用シート1!$G$28 = "いいえ", "発行できない"), "")</f>
        <v/>
      </c>
      <c r="M376" s="36" t="str" cm="1">
        <f t="array" ref="M376">IF(O376 &lt;&gt; "", _xlfn.IFS(記入用シート1!$G$31 = "はい", "LRA登録済", 記入用シート1!$G$31 = "いいえ", "LRA未登録"), "")</f>
        <v/>
      </c>
      <c r="N376" s="40" t="str">
        <f t="shared" si="6"/>
        <v/>
      </c>
      <c r="O376" s="36" t="str">
        <f>IF(記入用シート2!B652 &lt;&gt; "", 記入用シート2!B652, "")</f>
        <v/>
      </c>
      <c r="P376" s="36" t="str">
        <f>IF(記入用シート2!C652 &lt;&gt; "", 記入用シート2!C652, "")</f>
        <v/>
      </c>
      <c r="Q376" s="36" t="str">
        <f>IF(記入用シート2!D652 &lt;&gt; "", TEXT(記入用シート2!D652, "000000"), "")</f>
        <v/>
      </c>
      <c r="R376" s="36" t="str">
        <f>IF(記入用シート2!E652 &lt;&gt; "", 記入用シート2!E652, "")</f>
        <v/>
      </c>
      <c r="S376" s="36" t="str">
        <f>IF(記入用シート2!F652 &lt;&gt; "", 記入用シート2!F652, "")</f>
        <v/>
      </c>
      <c r="T376" s="36" t="str">
        <f>IF(記入用シート2!G652 &lt;&gt; "", 記入用シート2!G652, "")</f>
        <v/>
      </c>
      <c r="U376" s="36" t="str">
        <f>IF(記入用シート2!H652 &lt;&gt; "", 記入用シート2!H652, "")</f>
        <v/>
      </c>
    </row>
    <row r="377" spans="1:21" x14ac:dyDescent="0.4">
      <c r="A377" s="36" t="str">
        <f>IF(O377 &lt;&gt; "", TEXT(記入用シート1!$G$13, "0000000"), "")</f>
        <v/>
      </c>
      <c r="B377" s="36" t="str">
        <f>IF(O377 &lt;&gt; "", 記入用シート1!$G$14, "")</f>
        <v/>
      </c>
      <c r="C377" s="36" t="str">
        <f>IF(O377&lt;&gt;"", _xlfn.CONCAT(TEXT(_xlfn.XLOOKUP(B377, 'リスト　※入力不要です'!A:A, 'リスト　※入力不要です'!B:B), "00"), "1", A377), "")</f>
        <v/>
      </c>
      <c r="D377" s="36" t="str">
        <f>IF(O377 &lt;&gt; "", 記入用シート1!$G$15, "")</f>
        <v/>
      </c>
      <c r="E377" s="36" t="str">
        <f>IF(O377 &lt;&gt; "", IF(記入用シート1!$C$9 = "☑", "同意あり", "同意なし"), "")</f>
        <v/>
      </c>
      <c r="F377" s="36" t="str">
        <f>IF(O377 &lt;&gt; "", 記入用シート1!$G$19, "")</f>
        <v/>
      </c>
      <c r="G377" s="36" t="str">
        <f>IF(O377 &lt;&gt; "", 記入用シート1!$G$20, "")</f>
        <v/>
      </c>
      <c r="H377" s="37" t="str">
        <f>IF(O377 &lt;&gt; "", 記入用シート1!$G$21, "")</f>
        <v/>
      </c>
      <c r="I377" s="36" t="str">
        <f>IF(O377 &lt;&gt; "", 記入用シート1!$G$22, "")</f>
        <v/>
      </c>
      <c r="J377" s="36" t="str" cm="1">
        <f t="array" ref="J377">IF(O377 &lt;&gt; "", _xlfn.IFS(記入用シート1!$G$26="はい", "利用申請している", 記入用シート1!$G$26="いいえ", "利用申請していない"), "")</f>
        <v/>
      </c>
      <c r="K377" s="36" t="str">
        <f>IF(O377 &lt;&gt; "", 記入用シート1!$G$27, "")</f>
        <v/>
      </c>
      <c r="L377" s="36" t="str" cm="1">
        <f t="array" ref="L377">IF(O377 &lt;&gt; "", _xlfn.IFS(記入用シート1!$G$28 = "はい", "発行できる", 記入用シート1!$G$28 = "いいえ", "発行できない"), "")</f>
        <v/>
      </c>
      <c r="M377" s="36" t="str" cm="1">
        <f t="array" ref="M377">IF(O377 &lt;&gt; "", _xlfn.IFS(記入用シート1!$G$31 = "はい", "LRA登録済", 記入用シート1!$G$31 = "いいえ", "LRA未登録"), "")</f>
        <v/>
      </c>
      <c r="N377" s="40" t="str">
        <f t="shared" si="6"/>
        <v/>
      </c>
      <c r="O377" s="36" t="str">
        <f>IF(記入用シート2!B653 &lt;&gt; "", 記入用シート2!B653, "")</f>
        <v/>
      </c>
      <c r="P377" s="36" t="str">
        <f>IF(記入用シート2!C653 &lt;&gt; "", 記入用シート2!C653, "")</f>
        <v/>
      </c>
      <c r="Q377" s="36" t="str">
        <f>IF(記入用シート2!D653 &lt;&gt; "", TEXT(記入用シート2!D653, "000000"), "")</f>
        <v/>
      </c>
      <c r="R377" s="36" t="str">
        <f>IF(記入用シート2!E653 &lt;&gt; "", 記入用シート2!E653, "")</f>
        <v/>
      </c>
      <c r="S377" s="36" t="str">
        <f>IF(記入用シート2!F653 &lt;&gt; "", 記入用シート2!F653, "")</f>
        <v/>
      </c>
      <c r="T377" s="36" t="str">
        <f>IF(記入用シート2!G653 &lt;&gt; "", 記入用シート2!G653, "")</f>
        <v/>
      </c>
      <c r="U377" s="36" t="str">
        <f>IF(記入用シート2!H653 &lt;&gt; "", 記入用シート2!H653, "")</f>
        <v/>
      </c>
    </row>
    <row r="378" spans="1:21" x14ac:dyDescent="0.4">
      <c r="A378" s="36" t="str">
        <f>IF(O378 &lt;&gt; "", TEXT(記入用シート1!$G$13, "0000000"), "")</f>
        <v/>
      </c>
      <c r="B378" s="36" t="str">
        <f>IF(O378 &lt;&gt; "", 記入用シート1!$G$14, "")</f>
        <v/>
      </c>
      <c r="C378" s="36" t="str">
        <f>IF(O378&lt;&gt;"", _xlfn.CONCAT(TEXT(_xlfn.XLOOKUP(B378, 'リスト　※入力不要です'!A:A, 'リスト　※入力不要です'!B:B), "00"), "1", A378), "")</f>
        <v/>
      </c>
      <c r="D378" s="36" t="str">
        <f>IF(O378 &lt;&gt; "", 記入用シート1!$G$15, "")</f>
        <v/>
      </c>
      <c r="E378" s="36" t="str">
        <f>IF(O378 &lt;&gt; "", IF(記入用シート1!$C$9 = "☑", "同意あり", "同意なし"), "")</f>
        <v/>
      </c>
      <c r="F378" s="36" t="str">
        <f>IF(O378 &lt;&gt; "", 記入用シート1!$G$19, "")</f>
        <v/>
      </c>
      <c r="G378" s="36" t="str">
        <f>IF(O378 &lt;&gt; "", 記入用シート1!$G$20, "")</f>
        <v/>
      </c>
      <c r="H378" s="37" t="str">
        <f>IF(O378 &lt;&gt; "", 記入用シート1!$G$21, "")</f>
        <v/>
      </c>
      <c r="I378" s="36" t="str">
        <f>IF(O378 &lt;&gt; "", 記入用シート1!$G$22, "")</f>
        <v/>
      </c>
      <c r="J378" s="36" t="str" cm="1">
        <f t="array" ref="J378">IF(O378 &lt;&gt; "", _xlfn.IFS(記入用シート1!$G$26="はい", "利用申請している", 記入用シート1!$G$26="いいえ", "利用申請していない"), "")</f>
        <v/>
      </c>
      <c r="K378" s="36" t="str">
        <f>IF(O378 &lt;&gt; "", 記入用シート1!$G$27, "")</f>
        <v/>
      </c>
      <c r="L378" s="36" t="str" cm="1">
        <f t="array" ref="L378">IF(O378 &lt;&gt; "", _xlfn.IFS(記入用シート1!$G$28 = "はい", "発行できる", 記入用シート1!$G$28 = "いいえ", "発行できない"), "")</f>
        <v/>
      </c>
      <c r="M378" s="36" t="str" cm="1">
        <f t="array" ref="M378">IF(O378 &lt;&gt; "", _xlfn.IFS(記入用シート1!$G$31 = "はい", "LRA登録済", 記入用シート1!$G$31 = "いいえ", "LRA未登録"), "")</f>
        <v/>
      </c>
      <c r="N378" s="40" t="str">
        <f t="shared" si="6"/>
        <v/>
      </c>
      <c r="O378" s="36" t="str">
        <f>IF(記入用シート2!B654 &lt;&gt; "", 記入用シート2!B654, "")</f>
        <v/>
      </c>
      <c r="P378" s="36" t="str">
        <f>IF(記入用シート2!C654 &lt;&gt; "", 記入用シート2!C654, "")</f>
        <v/>
      </c>
      <c r="Q378" s="36" t="str">
        <f>IF(記入用シート2!D654 &lt;&gt; "", TEXT(記入用シート2!D654, "000000"), "")</f>
        <v/>
      </c>
      <c r="R378" s="36" t="str">
        <f>IF(記入用シート2!E654 &lt;&gt; "", 記入用シート2!E654, "")</f>
        <v/>
      </c>
      <c r="S378" s="36" t="str">
        <f>IF(記入用シート2!F654 &lt;&gt; "", 記入用シート2!F654, "")</f>
        <v/>
      </c>
      <c r="T378" s="36" t="str">
        <f>IF(記入用シート2!G654 &lt;&gt; "", 記入用シート2!G654, "")</f>
        <v/>
      </c>
      <c r="U378" s="36" t="str">
        <f>IF(記入用シート2!H654 &lt;&gt; "", 記入用シート2!H654, "")</f>
        <v/>
      </c>
    </row>
    <row r="379" spans="1:21" x14ac:dyDescent="0.4">
      <c r="A379" s="36" t="str">
        <f>IF(O379 &lt;&gt; "", TEXT(記入用シート1!$G$13, "0000000"), "")</f>
        <v/>
      </c>
      <c r="B379" s="36" t="str">
        <f>IF(O379 &lt;&gt; "", 記入用シート1!$G$14, "")</f>
        <v/>
      </c>
      <c r="C379" s="36" t="str">
        <f>IF(O379&lt;&gt;"", _xlfn.CONCAT(TEXT(_xlfn.XLOOKUP(B379, 'リスト　※入力不要です'!A:A, 'リスト　※入力不要です'!B:B), "00"), "1", A379), "")</f>
        <v/>
      </c>
      <c r="D379" s="36" t="str">
        <f>IF(O379 &lt;&gt; "", 記入用シート1!$G$15, "")</f>
        <v/>
      </c>
      <c r="E379" s="36" t="str">
        <f>IF(O379 &lt;&gt; "", IF(記入用シート1!$C$9 = "☑", "同意あり", "同意なし"), "")</f>
        <v/>
      </c>
      <c r="F379" s="36" t="str">
        <f>IF(O379 &lt;&gt; "", 記入用シート1!$G$19, "")</f>
        <v/>
      </c>
      <c r="G379" s="36" t="str">
        <f>IF(O379 &lt;&gt; "", 記入用シート1!$G$20, "")</f>
        <v/>
      </c>
      <c r="H379" s="37" t="str">
        <f>IF(O379 &lt;&gt; "", 記入用シート1!$G$21, "")</f>
        <v/>
      </c>
      <c r="I379" s="36" t="str">
        <f>IF(O379 &lt;&gt; "", 記入用シート1!$G$22, "")</f>
        <v/>
      </c>
      <c r="J379" s="36" t="str" cm="1">
        <f t="array" ref="J379">IF(O379 &lt;&gt; "", _xlfn.IFS(記入用シート1!$G$26="はい", "利用申請している", 記入用シート1!$G$26="いいえ", "利用申請していない"), "")</f>
        <v/>
      </c>
      <c r="K379" s="36" t="str">
        <f>IF(O379 &lt;&gt; "", 記入用シート1!$G$27, "")</f>
        <v/>
      </c>
      <c r="L379" s="36" t="str" cm="1">
        <f t="array" ref="L379">IF(O379 &lt;&gt; "", _xlfn.IFS(記入用シート1!$G$28 = "はい", "発行できる", 記入用シート1!$G$28 = "いいえ", "発行できない"), "")</f>
        <v/>
      </c>
      <c r="M379" s="36" t="str" cm="1">
        <f t="array" ref="M379">IF(O379 &lt;&gt; "", _xlfn.IFS(記入用シート1!$G$31 = "はい", "LRA登録済", 記入用シート1!$G$31 = "いいえ", "LRA未登録"), "")</f>
        <v/>
      </c>
      <c r="N379" s="40" t="str">
        <f t="shared" si="6"/>
        <v/>
      </c>
      <c r="O379" s="36" t="str">
        <f>IF(記入用シート2!B655 &lt;&gt; "", 記入用シート2!B655, "")</f>
        <v/>
      </c>
      <c r="P379" s="36" t="str">
        <f>IF(記入用シート2!C655 &lt;&gt; "", 記入用シート2!C655, "")</f>
        <v/>
      </c>
      <c r="Q379" s="36" t="str">
        <f>IF(記入用シート2!D655 &lt;&gt; "", TEXT(記入用シート2!D655, "000000"), "")</f>
        <v/>
      </c>
      <c r="R379" s="36" t="str">
        <f>IF(記入用シート2!E655 &lt;&gt; "", 記入用シート2!E655, "")</f>
        <v/>
      </c>
      <c r="S379" s="36" t="str">
        <f>IF(記入用シート2!F655 &lt;&gt; "", 記入用シート2!F655, "")</f>
        <v/>
      </c>
      <c r="T379" s="36" t="str">
        <f>IF(記入用シート2!G655 &lt;&gt; "", 記入用シート2!G655, "")</f>
        <v/>
      </c>
      <c r="U379" s="36" t="str">
        <f>IF(記入用シート2!H655 &lt;&gt; "", 記入用シート2!H655, "")</f>
        <v/>
      </c>
    </row>
    <row r="380" spans="1:21" x14ac:dyDescent="0.4">
      <c r="A380" s="36" t="str">
        <f>IF(O380 &lt;&gt; "", TEXT(記入用シート1!$G$13, "0000000"), "")</f>
        <v/>
      </c>
      <c r="B380" s="36" t="str">
        <f>IF(O380 &lt;&gt; "", 記入用シート1!$G$14, "")</f>
        <v/>
      </c>
      <c r="C380" s="36" t="str">
        <f>IF(O380&lt;&gt;"", _xlfn.CONCAT(TEXT(_xlfn.XLOOKUP(B380, 'リスト　※入力不要です'!A:A, 'リスト　※入力不要です'!B:B), "00"), "1", A380), "")</f>
        <v/>
      </c>
      <c r="D380" s="36" t="str">
        <f>IF(O380 &lt;&gt; "", 記入用シート1!$G$15, "")</f>
        <v/>
      </c>
      <c r="E380" s="36" t="str">
        <f>IF(O380 &lt;&gt; "", IF(記入用シート1!$C$9 = "☑", "同意あり", "同意なし"), "")</f>
        <v/>
      </c>
      <c r="F380" s="36" t="str">
        <f>IF(O380 &lt;&gt; "", 記入用シート1!$G$19, "")</f>
        <v/>
      </c>
      <c r="G380" s="36" t="str">
        <f>IF(O380 &lt;&gt; "", 記入用シート1!$G$20, "")</f>
        <v/>
      </c>
      <c r="H380" s="37" t="str">
        <f>IF(O380 &lt;&gt; "", 記入用シート1!$G$21, "")</f>
        <v/>
      </c>
      <c r="I380" s="36" t="str">
        <f>IF(O380 &lt;&gt; "", 記入用シート1!$G$22, "")</f>
        <v/>
      </c>
      <c r="J380" s="36" t="str" cm="1">
        <f t="array" ref="J380">IF(O380 &lt;&gt; "", _xlfn.IFS(記入用シート1!$G$26="はい", "利用申請している", 記入用シート1!$G$26="いいえ", "利用申請していない"), "")</f>
        <v/>
      </c>
      <c r="K380" s="36" t="str">
        <f>IF(O380 &lt;&gt; "", 記入用シート1!$G$27, "")</f>
        <v/>
      </c>
      <c r="L380" s="36" t="str" cm="1">
        <f t="array" ref="L380">IF(O380 &lt;&gt; "", _xlfn.IFS(記入用シート1!$G$28 = "はい", "発行できる", 記入用シート1!$G$28 = "いいえ", "発行できない"), "")</f>
        <v/>
      </c>
      <c r="M380" s="36" t="str" cm="1">
        <f t="array" ref="M380">IF(O380 &lt;&gt; "", _xlfn.IFS(記入用シート1!$G$31 = "はい", "LRA登録済", 記入用シート1!$G$31 = "いいえ", "LRA未登録"), "")</f>
        <v/>
      </c>
      <c r="N380" s="40" t="str">
        <f t="shared" si="6"/>
        <v/>
      </c>
      <c r="O380" s="36" t="str">
        <f>IF(記入用シート2!B656 &lt;&gt; "", 記入用シート2!B656, "")</f>
        <v/>
      </c>
      <c r="P380" s="36" t="str">
        <f>IF(記入用シート2!C656 &lt;&gt; "", 記入用シート2!C656, "")</f>
        <v/>
      </c>
      <c r="Q380" s="36" t="str">
        <f>IF(記入用シート2!D656 &lt;&gt; "", TEXT(記入用シート2!D656, "000000"), "")</f>
        <v/>
      </c>
      <c r="R380" s="36" t="str">
        <f>IF(記入用シート2!E656 &lt;&gt; "", 記入用シート2!E656, "")</f>
        <v/>
      </c>
      <c r="S380" s="36" t="str">
        <f>IF(記入用シート2!F656 &lt;&gt; "", 記入用シート2!F656, "")</f>
        <v/>
      </c>
      <c r="T380" s="36" t="str">
        <f>IF(記入用シート2!G656 &lt;&gt; "", 記入用シート2!G656, "")</f>
        <v/>
      </c>
      <c r="U380" s="36" t="str">
        <f>IF(記入用シート2!H656 &lt;&gt; "", 記入用シート2!H656, "")</f>
        <v/>
      </c>
    </row>
    <row r="381" spans="1:21" x14ac:dyDescent="0.4">
      <c r="A381" s="36" t="str">
        <f>IF(O381 &lt;&gt; "", TEXT(記入用シート1!$G$13, "0000000"), "")</f>
        <v/>
      </c>
      <c r="B381" s="36" t="str">
        <f>IF(O381 &lt;&gt; "", 記入用シート1!$G$14, "")</f>
        <v/>
      </c>
      <c r="C381" s="36" t="str">
        <f>IF(O381&lt;&gt;"", _xlfn.CONCAT(TEXT(_xlfn.XLOOKUP(B381, 'リスト　※入力不要です'!A:A, 'リスト　※入力不要です'!B:B), "00"), "1", A381), "")</f>
        <v/>
      </c>
      <c r="D381" s="36" t="str">
        <f>IF(O381 &lt;&gt; "", 記入用シート1!$G$15, "")</f>
        <v/>
      </c>
      <c r="E381" s="36" t="str">
        <f>IF(O381 &lt;&gt; "", IF(記入用シート1!$C$9 = "☑", "同意あり", "同意なし"), "")</f>
        <v/>
      </c>
      <c r="F381" s="36" t="str">
        <f>IF(O381 &lt;&gt; "", 記入用シート1!$G$19, "")</f>
        <v/>
      </c>
      <c r="G381" s="36" t="str">
        <f>IF(O381 &lt;&gt; "", 記入用シート1!$G$20, "")</f>
        <v/>
      </c>
      <c r="H381" s="37" t="str">
        <f>IF(O381 &lt;&gt; "", 記入用シート1!$G$21, "")</f>
        <v/>
      </c>
      <c r="I381" s="36" t="str">
        <f>IF(O381 &lt;&gt; "", 記入用シート1!$G$22, "")</f>
        <v/>
      </c>
      <c r="J381" s="36" t="str" cm="1">
        <f t="array" ref="J381">IF(O381 &lt;&gt; "", _xlfn.IFS(記入用シート1!$G$26="はい", "利用申請している", 記入用シート1!$G$26="いいえ", "利用申請していない"), "")</f>
        <v/>
      </c>
      <c r="K381" s="36" t="str">
        <f>IF(O381 &lt;&gt; "", 記入用シート1!$G$27, "")</f>
        <v/>
      </c>
      <c r="L381" s="36" t="str" cm="1">
        <f t="array" ref="L381">IF(O381 &lt;&gt; "", _xlfn.IFS(記入用シート1!$G$28 = "はい", "発行できる", 記入用シート1!$G$28 = "いいえ", "発行できない"), "")</f>
        <v/>
      </c>
      <c r="M381" s="36" t="str" cm="1">
        <f t="array" ref="M381">IF(O381 &lt;&gt; "", _xlfn.IFS(記入用シート1!$G$31 = "はい", "LRA登録済", 記入用シート1!$G$31 = "いいえ", "LRA未登録"), "")</f>
        <v/>
      </c>
      <c r="N381" s="40" t="str">
        <f t="shared" si="6"/>
        <v/>
      </c>
      <c r="O381" s="36" t="str">
        <f>IF(記入用シート2!B657 &lt;&gt; "", 記入用シート2!B657, "")</f>
        <v/>
      </c>
      <c r="P381" s="36" t="str">
        <f>IF(記入用シート2!C657 &lt;&gt; "", 記入用シート2!C657, "")</f>
        <v/>
      </c>
      <c r="Q381" s="36" t="str">
        <f>IF(記入用シート2!D657 &lt;&gt; "", TEXT(記入用シート2!D657, "000000"), "")</f>
        <v/>
      </c>
      <c r="R381" s="36" t="str">
        <f>IF(記入用シート2!E657 &lt;&gt; "", 記入用シート2!E657, "")</f>
        <v/>
      </c>
      <c r="S381" s="36" t="str">
        <f>IF(記入用シート2!F657 &lt;&gt; "", 記入用シート2!F657, "")</f>
        <v/>
      </c>
      <c r="T381" s="36" t="str">
        <f>IF(記入用シート2!G657 &lt;&gt; "", 記入用シート2!G657, "")</f>
        <v/>
      </c>
      <c r="U381" s="36" t="str">
        <f>IF(記入用シート2!H657 &lt;&gt; "", 記入用シート2!H657, "")</f>
        <v/>
      </c>
    </row>
    <row r="382" spans="1:21" x14ac:dyDescent="0.4">
      <c r="A382" s="36" t="str">
        <f>IF(O382 &lt;&gt; "", TEXT(記入用シート1!$G$13, "0000000"), "")</f>
        <v/>
      </c>
      <c r="B382" s="36" t="str">
        <f>IF(O382 &lt;&gt; "", 記入用シート1!$G$14, "")</f>
        <v/>
      </c>
      <c r="C382" s="36" t="str">
        <f>IF(O382&lt;&gt;"", _xlfn.CONCAT(TEXT(_xlfn.XLOOKUP(B382, 'リスト　※入力不要です'!A:A, 'リスト　※入力不要です'!B:B), "00"), "1", A382), "")</f>
        <v/>
      </c>
      <c r="D382" s="36" t="str">
        <f>IF(O382 &lt;&gt; "", 記入用シート1!$G$15, "")</f>
        <v/>
      </c>
      <c r="E382" s="36" t="str">
        <f>IF(O382 &lt;&gt; "", IF(記入用シート1!$C$9 = "☑", "同意あり", "同意なし"), "")</f>
        <v/>
      </c>
      <c r="F382" s="36" t="str">
        <f>IF(O382 &lt;&gt; "", 記入用シート1!$G$19, "")</f>
        <v/>
      </c>
      <c r="G382" s="36" t="str">
        <f>IF(O382 &lt;&gt; "", 記入用シート1!$G$20, "")</f>
        <v/>
      </c>
      <c r="H382" s="37" t="str">
        <f>IF(O382 &lt;&gt; "", 記入用シート1!$G$21, "")</f>
        <v/>
      </c>
      <c r="I382" s="36" t="str">
        <f>IF(O382 &lt;&gt; "", 記入用シート1!$G$22, "")</f>
        <v/>
      </c>
      <c r="J382" s="36" t="str" cm="1">
        <f t="array" ref="J382">IF(O382 &lt;&gt; "", _xlfn.IFS(記入用シート1!$G$26="はい", "利用申請している", 記入用シート1!$G$26="いいえ", "利用申請していない"), "")</f>
        <v/>
      </c>
      <c r="K382" s="36" t="str">
        <f>IF(O382 &lt;&gt; "", 記入用シート1!$G$27, "")</f>
        <v/>
      </c>
      <c r="L382" s="36" t="str" cm="1">
        <f t="array" ref="L382">IF(O382 &lt;&gt; "", _xlfn.IFS(記入用シート1!$G$28 = "はい", "発行できる", 記入用シート1!$G$28 = "いいえ", "発行できない"), "")</f>
        <v/>
      </c>
      <c r="M382" s="36" t="str" cm="1">
        <f t="array" ref="M382">IF(O382 &lt;&gt; "", _xlfn.IFS(記入用シート1!$G$31 = "はい", "LRA登録済", 記入用シート1!$G$31 = "いいえ", "LRA未登録"), "")</f>
        <v/>
      </c>
      <c r="N382" s="40" t="str">
        <f t="shared" si="6"/>
        <v/>
      </c>
      <c r="O382" s="36" t="str">
        <f>IF(記入用シート2!B658 &lt;&gt; "", 記入用シート2!B658, "")</f>
        <v/>
      </c>
      <c r="P382" s="36" t="str">
        <f>IF(記入用シート2!C658 &lt;&gt; "", 記入用シート2!C658, "")</f>
        <v/>
      </c>
      <c r="Q382" s="36" t="str">
        <f>IF(記入用シート2!D658 &lt;&gt; "", TEXT(記入用シート2!D658, "000000"), "")</f>
        <v/>
      </c>
      <c r="R382" s="36" t="str">
        <f>IF(記入用シート2!E658 &lt;&gt; "", 記入用シート2!E658, "")</f>
        <v/>
      </c>
      <c r="S382" s="36" t="str">
        <f>IF(記入用シート2!F658 &lt;&gt; "", 記入用シート2!F658, "")</f>
        <v/>
      </c>
      <c r="T382" s="36" t="str">
        <f>IF(記入用シート2!G658 &lt;&gt; "", 記入用シート2!G658, "")</f>
        <v/>
      </c>
      <c r="U382" s="36" t="str">
        <f>IF(記入用シート2!H658 &lt;&gt; "", 記入用シート2!H658, "")</f>
        <v/>
      </c>
    </row>
    <row r="383" spans="1:21" x14ac:dyDescent="0.4">
      <c r="A383" s="36" t="str">
        <f>IF(O383 &lt;&gt; "", TEXT(記入用シート1!$G$13, "0000000"), "")</f>
        <v/>
      </c>
      <c r="B383" s="36" t="str">
        <f>IF(O383 &lt;&gt; "", 記入用シート1!$G$14, "")</f>
        <v/>
      </c>
      <c r="C383" s="36" t="str">
        <f>IF(O383&lt;&gt;"", _xlfn.CONCAT(TEXT(_xlfn.XLOOKUP(B383, 'リスト　※入力不要です'!A:A, 'リスト　※入力不要です'!B:B), "00"), "1", A383), "")</f>
        <v/>
      </c>
      <c r="D383" s="36" t="str">
        <f>IF(O383 &lt;&gt; "", 記入用シート1!$G$15, "")</f>
        <v/>
      </c>
      <c r="E383" s="36" t="str">
        <f>IF(O383 &lt;&gt; "", IF(記入用シート1!$C$9 = "☑", "同意あり", "同意なし"), "")</f>
        <v/>
      </c>
      <c r="F383" s="36" t="str">
        <f>IF(O383 &lt;&gt; "", 記入用シート1!$G$19, "")</f>
        <v/>
      </c>
      <c r="G383" s="36" t="str">
        <f>IF(O383 &lt;&gt; "", 記入用シート1!$G$20, "")</f>
        <v/>
      </c>
      <c r="H383" s="37" t="str">
        <f>IF(O383 &lt;&gt; "", 記入用シート1!$G$21, "")</f>
        <v/>
      </c>
      <c r="I383" s="36" t="str">
        <f>IF(O383 &lt;&gt; "", 記入用シート1!$G$22, "")</f>
        <v/>
      </c>
      <c r="J383" s="36" t="str" cm="1">
        <f t="array" ref="J383">IF(O383 &lt;&gt; "", _xlfn.IFS(記入用シート1!$G$26="はい", "利用申請している", 記入用シート1!$G$26="いいえ", "利用申請していない"), "")</f>
        <v/>
      </c>
      <c r="K383" s="36" t="str">
        <f>IF(O383 &lt;&gt; "", 記入用シート1!$G$27, "")</f>
        <v/>
      </c>
      <c r="L383" s="36" t="str" cm="1">
        <f t="array" ref="L383">IF(O383 &lt;&gt; "", _xlfn.IFS(記入用シート1!$G$28 = "はい", "発行できる", 記入用シート1!$G$28 = "いいえ", "発行できない"), "")</f>
        <v/>
      </c>
      <c r="M383" s="36" t="str" cm="1">
        <f t="array" ref="M383">IF(O383 &lt;&gt; "", _xlfn.IFS(記入用シート1!$G$31 = "はい", "LRA登録済", 記入用シート1!$G$31 = "いいえ", "LRA未登録"), "")</f>
        <v/>
      </c>
      <c r="N383" s="40" t="str">
        <f t="shared" si="6"/>
        <v/>
      </c>
      <c r="O383" s="36" t="str">
        <f>IF(記入用シート2!B659 &lt;&gt; "", 記入用シート2!B659, "")</f>
        <v/>
      </c>
      <c r="P383" s="36" t="str">
        <f>IF(記入用シート2!C659 &lt;&gt; "", 記入用シート2!C659, "")</f>
        <v/>
      </c>
      <c r="Q383" s="36" t="str">
        <f>IF(記入用シート2!D659 &lt;&gt; "", TEXT(記入用シート2!D659, "000000"), "")</f>
        <v/>
      </c>
      <c r="R383" s="36" t="str">
        <f>IF(記入用シート2!E659 &lt;&gt; "", 記入用シート2!E659, "")</f>
        <v/>
      </c>
      <c r="S383" s="36" t="str">
        <f>IF(記入用シート2!F659 &lt;&gt; "", 記入用シート2!F659, "")</f>
        <v/>
      </c>
      <c r="T383" s="36" t="str">
        <f>IF(記入用シート2!G659 &lt;&gt; "", 記入用シート2!G659, "")</f>
        <v/>
      </c>
      <c r="U383" s="36" t="str">
        <f>IF(記入用シート2!H659 &lt;&gt; "", 記入用シート2!H659, "")</f>
        <v/>
      </c>
    </row>
    <row r="384" spans="1:21" x14ac:dyDescent="0.4">
      <c r="A384" s="36" t="str">
        <f>IF(O384 &lt;&gt; "", TEXT(記入用シート1!$G$13, "0000000"), "")</f>
        <v/>
      </c>
      <c r="B384" s="36" t="str">
        <f>IF(O384 &lt;&gt; "", 記入用シート1!$G$14, "")</f>
        <v/>
      </c>
      <c r="C384" s="36" t="str">
        <f>IF(O384&lt;&gt;"", _xlfn.CONCAT(TEXT(_xlfn.XLOOKUP(B384, 'リスト　※入力不要です'!A:A, 'リスト　※入力不要です'!B:B), "00"), "1", A384), "")</f>
        <v/>
      </c>
      <c r="D384" s="36" t="str">
        <f>IF(O384 &lt;&gt; "", 記入用シート1!$G$15, "")</f>
        <v/>
      </c>
      <c r="E384" s="36" t="str">
        <f>IF(O384 &lt;&gt; "", IF(記入用シート1!$C$9 = "☑", "同意あり", "同意なし"), "")</f>
        <v/>
      </c>
      <c r="F384" s="36" t="str">
        <f>IF(O384 &lt;&gt; "", 記入用シート1!$G$19, "")</f>
        <v/>
      </c>
      <c r="G384" s="36" t="str">
        <f>IF(O384 &lt;&gt; "", 記入用シート1!$G$20, "")</f>
        <v/>
      </c>
      <c r="H384" s="37" t="str">
        <f>IF(O384 &lt;&gt; "", 記入用シート1!$G$21, "")</f>
        <v/>
      </c>
      <c r="I384" s="36" t="str">
        <f>IF(O384 &lt;&gt; "", 記入用シート1!$G$22, "")</f>
        <v/>
      </c>
      <c r="J384" s="36" t="str" cm="1">
        <f t="array" ref="J384">IF(O384 &lt;&gt; "", _xlfn.IFS(記入用シート1!$G$26="はい", "利用申請している", 記入用シート1!$G$26="いいえ", "利用申請していない"), "")</f>
        <v/>
      </c>
      <c r="K384" s="36" t="str">
        <f>IF(O384 &lt;&gt; "", 記入用シート1!$G$27, "")</f>
        <v/>
      </c>
      <c r="L384" s="36" t="str" cm="1">
        <f t="array" ref="L384">IF(O384 &lt;&gt; "", _xlfn.IFS(記入用シート1!$G$28 = "はい", "発行できる", 記入用シート1!$G$28 = "いいえ", "発行できない"), "")</f>
        <v/>
      </c>
      <c r="M384" s="36" t="str" cm="1">
        <f t="array" ref="M384">IF(O384 &lt;&gt; "", _xlfn.IFS(記入用シート1!$G$31 = "はい", "LRA登録済", 記入用シート1!$G$31 = "いいえ", "LRA未登録"), "")</f>
        <v/>
      </c>
      <c r="N384" s="40" t="str">
        <f t="shared" si="6"/>
        <v/>
      </c>
      <c r="O384" s="36" t="str">
        <f>IF(記入用シート2!B660 &lt;&gt; "", 記入用シート2!B660, "")</f>
        <v/>
      </c>
      <c r="P384" s="36" t="str">
        <f>IF(記入用シート2!C660 &lt;&gt; "", 記入用シート2!C660, "")</f>
        <v/>
      </c>
      <c r="Q384" s="36" t="str">
        <f>IF(記入用シート2!D660 &lt;&gt; "", TEXT(記入用シート2!D660, "000000"), "")</f>
        <v/>
      </c>
      <c r="R384" s="36" t="str">
        <f>IF(記入用シート2!E660 &lt;&gt; "", 記入用シート2!E660, "")</f>
        <v/>
      </c>
      <c r="S384" s="36" t="str">
        <f>IF(記入用シート2!F660 &lt;&gt; "", 記入用シート2!F660, "")</f>
        <v/>
      </c>
      <c r="T384" s="36" t="str">
        <f>IF(記入用シート2!G660 &lt;&gt; "", 記入用シート2!G660, "")</f>
        <v/>
      </c>
      <c r="U384" s="36" t="str">
        <f>IF(記入用シート2!H660 &lt;&gt; "", 記入用シート2!H660, "")</f>
        <v/>
      </c>
    </row>
    <row r="385" spans="1:21" x14ac:dyDescent="0.4">
      <c r="A385" s="36" t="str">
        <f>IF(O385 &lt;&gt; "", TEXT(記入用シート1!$G$13, "0000000"), "")</f>
        <v/>
      </c>
      <c r="B385" s="36" t="str">
        <f>IF(O385 &lt;&gt; "", 記入用シート1!$G$14, "")</f>
        <v/>
      </c>
      <c r="C385" s="36" t="str">
        <f>IF(O385&lt;&gt;"", _xlfn.CONCAT(TEXT(_xlfn.XLOOKUP(B385, 'リスト　※入力不要です'!A:A, 'リスト　※入力不要です'!B:B), "00"), "1", A385), "")</f>
        <v/>
      </c>
      <c r="D385" s="36" t="str">
        <f>IF(O385 &lt;&gt; "", 記入用シート1!$G$15, "")</f>
        <v/>
      </c>
      <c r="E385" s="36" t="str">
        <f>IF(O385 &lt;&gt; "", IF(記入用シート1!$C$9 = "☑", "同意あり", "同意なし"), "")</f>
        <v/>
      </c>
      <c r="F385" s="36" t="str">
        <f>IF(O385 &lt;&gt; "", 記入用シート1!$G$19, "")</f>
        <v/>
      </c>
      <c r="G385" s="36" t="str">
        <f>IF(O385 &lt;&gt; "", 記入用シート1!$G$20, "")</f>
        <v/>
      </c>
      <c r="H385" s="37" t="str">
        <f>IF(O385 &lt;&gt; "", 記入用シート1!$G$21, "")</f>
        <v/>
      </c>
      <c r="I385" s="36" t="str">
        <f>IF(O385 &lt;&gt; "", 記入用シート1!$G$22, "")</f>
        <v/>
      </c>
      <c r="J385" s="36" t="str" cm="1">
        <f t="array" ref="J385">IF(O385 &lt;&gt; "", _xlfn.IFS(記入用シート1!$G$26="はい", "利用申請している", 記入用シート1!$G$26="いいえ", "利用申請していない"), "")</f>
        <v/>
      </c>
      <c r="K385" s="36" t="str">
        <f>IF(O385 &lt;&gt; "", 記入用シート1!$G$27, "")</f>
        <v/>
      </c>
      <c r="L385" s="36" t="str" cm="1">
        <f t="array" ref="L385">IF(O385 &lt;&gt; "", _xlfn.IFS(記入用シート1!$G$28 = "はい", "発行できる", 記入用シート1!$G$28 = "いいえ", "発行できない"), "")</f>
        <v/>
      </c>
      <c r="M385" s="36" t="str" cm="1">
        <f t="array" ref="M385">IF(O385 &lt;&gt; "", _xlfn.IFS(記入用シート1!$G$31 = "はい", "LRA登録済", 記入用シート1!$G$31 = "いいえ", "LRA未登録"), "")</f>
        <v/>
      </c>
      <c r="N385" s="40" t="str">
        <f t="shared" si="6"/>
        <v/>
      </c>
      <c r="O385" s="36" t="str">
        <f>IF(記入用シート2!B661 &lt;&gt; "", 記入用シート2!B661, "")</f>
        <v/>
      </c>
      <c r="P385" s="36" t="str">
        <f>IF(記入用シート2!C661 &lt;&gt; "", 記入用シート2!C661, "")</f>
        <v/>
      </c>
      <c r="Q385" s="36" t="str">
        <f>IF(記入用シート2!D661 &lt;&gt; "", TEXT(記入用シート2!D661, "000000"), "")</f>
        <v/>
      </c>
      <c r="R385" s="36" t="str">
        <f>IF(記入用シート2!E661 &lt;&gt; "", 記入用シート2!E661, "")</f>
        <v/>
      </c>
      <c r="S385" s="36" t="str">
        <f>IF(記入用シート2!F661 &lt;&gt; "", 記入用シート2!F661, "")</f>
        <v/>
      </c>
      <c r="T385" s="36" t="str">
        <f>IF(記入用シート2!G661 &lt;&gt; "", 記入用シート2!G661, "")</f>
        <v/>
      </c>
      <c r="U385" s="36" t="str">
        <f>IF(記入用シート2!H661 &lt;&gt; "", 記入用シート2!H661, "")</f>
        <v/>
      </c>
    </row>
    <row r="386" spans="1:21" x14ac:dyDescent="0.4">
      <c r="A386" s="36" t="str">
        <f>IF(O386 &lt;&gt; "", TEXT(記入用シート1!$G$13, "0000000"), "")</f>
        <v/>
      </c>
      <c r="B386" s="36" t="str">
        <f>IF(O386 &lt;&gt; "", 記入用シート1!$G$14, "")</f>
        <v/>
      </c>
      <c r="C386" s="36" t="str">
        <f>IF(O386&lt;&gt;"", _xlfn.CONCAT(TEXT(_xlfn.XLOOKUP(B386, 'リスト　※入力不要です'!A:A, 'リスト　※入力不要です'!B:B), "00"), "1", A386), "")</f>
        <v/>
      </c>
      <c r="D386" s="36" t="str">
        <f>IF(O386 &lt;&gt; "", 記入用シート1!$G$15, "")</f>
        <v/>
      </c>
      <c r="E386" s="36" t="str">
        <f>IF(O386 &lt;&gt; "", IF(記入用シート1!$C$9 = "☑", "同意あり", "同意なし"), "")</f>
        <v/>
      </c>
      <c r="F386" s="36" t="str">
        <f>IF(O386 &lt;&gt; "", 記入用シート1!$G$19, "")</f>
        <v/>
      </c>
      <c r="G386" s="36" t="str">
        <f>IF(O386 &lt;&gt; "", 記入用シート1!$G$20, "")</f>
        <v/>
      </c>
      <c r="H386" s="37" t="str">
        <f>IF(O386 &lt;&gt; "", 記入用シート1!$G$21, "")</f>
        <v/>
      </c>
      <c r="I386" s="36" t="str">
        <f>IF(O386 &lt;&gt; "", 記入用シート1!$G$22, "")</f>
        <v/>
      </c>
      <c r="J386" s="36" t="str" cm="1">
        <f t="array" ref="J386">IF(O386 &lt;&gt; "", _xlfn.IFS(記入用シート1!$G$26="はい", "利用申請している", 記入用シート1!$G$26="いいえ", "利用申請していない"), "")</f>
        <v/>
      </c>
      <c r="K386" s="36" t="str">
        <f>IF(O386 &lt;&gt; "", 記入用シート1!$G$27, "")</f>
        <v/>
      </c>
      <c r="L386" s="36" t="str" cm="1">
        <f t="array" ref="L386">IF(O386 &lt;&gt; "", _xlfn.IFS(記入用シート1!$G$28 = "はい", "発行できる", 記入用シート1!$G$28 = "いいえ", "発行できない"), "")</f>
        <v/>
      </c>
      <c r="M386" s="36" t="str" cm="1">
        <f t="array" ref="M386">IF(O386 &lt;&gt; "", _xlfn.IFS(記入用シート1!$G$31 = "はい", "LRA登録済", 記入用シート1!$G$31 = "いいえ", "LRA未登録"), "")</f>
        <v/>
      </c>
      <c r="N386" s="40" t="str">
        <f t="shared" si="6"/>
        <v/>
      </c>
      <c r="O386" s="36" t="str">
        <f>IF(記入用シート2!B662 &lt;&gt; "", 記入用シート2!B662, "")</f>
        <v/>
      </c>
      <c r="P386" s="36" t="str">
        <f>IF(記入用シート2!C662 &lt;&gt; "", 記入用シート2!C662, "")</f>
        <v/>
      </c>
      <c r="Q386" s="36" t="str">
        <f>IF(記入用シート2!D662 &lt;&gt; "", TEXT(記入用シート2!D662, "000000"), "")</f>
        <v/>
      </c>
      <c r="R386" s="36" t="str">
        <f>IF(記入用シート2!E662 &lt;&gt; "", 記入用シート2!E662, "")</f>
        <v/>
      </c>
      <c r="S386" s="36" t="str">
        <f>IF(記入用シート2!F662 &lt;&gt; "", 記入用シート2!F662, "")</f>
        <v/>
      </c>
      <c r="T386" s="36" t="str">
        <f>IF(記入用シート2!G662 &lt;&gt; "", 記入用シート2!G662, "")</f>
        <v/>
      </c>
      <c r="U386" s="36" t="str">
        <f>IF(記入用シート2!H662 &lt;&gt; "", 記入用シート2!H662, "")</f>
        <v/>
      </c>
    </row>
    <row r="387" spans="1:21" x14ac:dyDescent="0.4">
      <c r="A387" s="36" t="str">
        <f>IF(O387 &lt;&gt; "", TEXT(記入用シート1!$G$13, "0000000"), "")</f>
        <v/>
      </c>
      <c r="B387" s="36" t="str">
        <f>IF(O387 &lt;&gt; "", 記入用シート1!$G$14, "")</f>
        <v/>
      </c>
      <c r="C387" s="36" t="str">
        <f>IF(O387&lt;&gt;"", _xlfn.CONCAT(TEXT(_xlfn.XLOOKUP(B387, 'リスト　※入力不要です'!A:A, 'リスト　※入力不要です'!B:B), "00"), "1", A387), "")</f>
        <v/>
      </c>
      <c r="D387" s="36" t="str">
        <f>IF(O387 &lt;&gt; "", 記入用シート1!$G$15, "")</f>
        <v/>
      </c>
      <c r="E387" s="36" t="str">
        <f>IF(O387 &lt;&gt; "", IF(記入用シート1!$C$9 = "☑", "同意あり", "同意なし"), "")</f>
        <v/>
      </c>
      <c r="F387" s="36" t="str">
        <f>IF(O387 &lt;&gt; "", 記入用シート1!$G$19, "")</f>
        <v/>
      </c>
      <c r="G387" s="36" t="str">
        <f>IF(O387 &lt;&gt; "", 記入用シート1!$G$20, "")</f>
        <v/>
      </c>
      <c r="H387" s="37" t="str">
        <f>IF(O387 &lt;&gt; "", 記入用シート1!$G$21, "")</f>
        <v/>
      </c>
      <c r="I387" s="36" t="str">
        <f>IF(O387 &lt;&gt; "", 記入用シート1!$G$22, "")</f>
        <v/>
      </c>
      <c r="J387" s="36" t="str" cm="1">
        <f t="array" ref="J387">IF(O387 &lt;&gt; "", _xlfn.IFS(記入用シート1!$G$26="はい", "利用申請している", 記入用シート1!$G$26="いいえ", "利用申請していない"), "")</f>
        <v/>
      </c>
      <c r="K387" s="36" t="str">
        <f>IF(O387 &lt;&gt; "", 記入用シート1!$G$27, "")</f>
        <v/>
      </c>
      <c r="L387" s="36" t="str" cm="1">
        <f t="array" ref="L387">IF(O387 &lt;&gt; "", _xlfn.IFS(記入用シート1!$G$28 = "はい", "発行できる", 記入用シート1!$G$28 = "いいえ", "発行できない"), "")</f>
        <v/>
      </c>
      <c r="M387" s="36" t="str" cm="1">
        <f t="array" ref="M387">IF(O387 &lt;&gt; "", _xlfn.IFS(記入用シート1!$G$31 = "はい", "LRA登録済", 記入用シート1!$G$31 = "いいえ", "LRA未登録"), "")</f>
        <v/>
      </c>
      <c r="N387" s="40" t="str">
        <f t="shared" si="6"/>
        <v/>
      </c>
      <c r="O387" s="36" t="str">
        <f>IF(記入用シート2!B663 &lt;&gt; "", 記入用シート2!B663, "")</f>
        <v/>
      </c>
      <c r="P387" s="36" t="str">
        <f>IF(記入用シート2!C663 &lt;&gt; "", 記入用シート2!C663, "")</f>
        <v/>
      </c>
      <c r="Q387" s="36" t="str">
        <f>IF(記入用シート2!D663 &lt;&gt; "", TEXT(記入用シート2!D663, "000000"), "")</f>
        <v/>
      </c>
      <c r="R387" s="36" t="str">
        <f>IF(記入用シート2!E663 &lt;&gt; "", 記入用シート2!E663, "")</f>
        <v/>
      </c>
      <c r="S387" s="36" t="str">
        <f>IF(記入用シート2!F663 &lt;&gt; "", 記入用シート2!F663, "")</f>
        <v/>
      </c>
      <c r="T387" s="36" t="str">
        <f>IF(記入用シート2!G663 &lt;&gt; "", 記入用シート2!G663, "")</f>
        <v/>
      </c>
      <c r="U387" s="36" t="str">
        <f>IF(記入用シート2!H663 &lt;&gt; "", 記入用シート2!H663, "")</f>
        <v/>
      </c>
    </row>
    <row r="388" spans="1:21" x14ac:dyDescent="0.4">
      <c r="A388" s="36" t="str">
        <f>IF(O388 &lt;&gt; "", TEXT(記入用シート1!$G$13, "0000000"), "")</f>
        <v/>
      </c>
      <c r="B388" s="36" t="str">
        <f>IF(O388 &lt;&gt; "", 記入用シート1!$G$14, "")</f>
        <v/>
      </c>
      <c r="C388" s="36" t="str">
        <f>IF(O388&lt;&gt;"", _xlfn.CONCAT(TEXT(_xlfn.XLOOKUP(B388, 'リスト　※入力不要です'!A:A, 'リスト　※入力不要です'!B:B), "00"), "1", A388), "")</f>
        <v/>
      </c>
      <c r="D388" s="36" t="str">
        <f>IF(O388 &lt;&gt; "", 記入用シート1!$G$15, "")</f>
        <v/>
      </c>
      <c r="E388" s="36" t="str">
        <f>IF(O388 &lt;&gt; "", IF(記入用シート1!$C$9 = "☑", "同意あり", "同意なし"), "")</f>
        <v/>
      </c>
      <c r="F388" s="36" t="str">
        <f>IF(O388 &lt;&gt; "", 記入用シート1!$G$19, "")</f>
        <v/>
      </c>
      <c r="G388" s="36" t="str">
        <f>IF(O388 &lt;&gt; "", 記入用シート1!$G$20, "")</f>
        <v/>
      </c>
      <c r="H388" s="37" t="str">
        <f>IF(O388 &lt;&gt; "", 記入用シート1!$G$21, "")</f>
        <v/>
      </c>
      <c r="I388" s="36" t="str">
        <f>IF(O388 &lt;&gt; "", 記入用シート1!$G$22, "")</f>
        <v/>
      </c>
      <c r="J388" s="36" t="str" cm="1">
        <f t="array" ref="J388">IF(O388 &lt;&gt; "", _xlfn.IFS(記入用シート1!$G$26="はい", "利用申請している", 記入用シート1!$G$26="いいえ", "利用申請していない"), "")</f>
        <v/>
      </c>
      <c r="K388" s="36" t="str">
        <f>IF(O388 &lt;&gt; "", 記入用シート1!$G$27, "")</f>
        <v/>
      </c>
      <c r="L388" s="36" t="str" cm="1">
        <f t="array" ref="L388">IF(O388 &lt;&gt; "", _xlfn.IFS(記入用シート1!$G$28 = "はい", "発行できる", 記入用シート1!$G$28 = "いいえ", "発行できない"), "")</f>
        <v/>
      </c>
      <c r="M388" s="36" t="str" cm="1">
        <f t="array" ref="M388">IF(O388 &lt;&gt; "", _xlfn.IFS(記入用シート1!$G$31 = "はい", "LRA登録済", 記入用シート1!$G$31 = "いいえ", "LRA未登録"), "")</f>
        <v/>
      </c>
      <c r="N388" s="40" t="str">
        <f t="shared" si="6"/>
        <v/>
      </c>
      <c r="O388" s="36" t="str">
        <f>IF(記入用シート2!B664 &lt;&gt; "", 記入用シート2!B664, "")</f>
        <v/>
      </c>
      <c r="P388" s="36" t="str">
        <f>IF(記入用シート2!C664 &lt;&gt; "", 記入用シート2!C664, "")</f>
        <v/>
      </c>
      <c r="Q388" s="36" t="str">
        <f>IF(記入用シート2!D664 &lt;&gt; "", TEXT(記入用シート2!D664, "000000"), "")</f>
        <v/>
      </c>
      <c r="R388" s="36" t="str">
        <f>IF(記入用シート2!E664 &lt;&gt; "", 記入用シート2!E664, "")</f>
        <v/>
      </c>
      <c r="S388" s="36" t="str">
        <f>IF(記入用シート2!F664 &lt;&gt; "", 記入用シート2!F664, "")</f>
        <v/>
      </c>
      <c r="T388" s="36" t="str">
        <f>IF(記入用シート2!G664 &lt;&gt; "", 記入用シート2!G664, "")</f>
        <v/>
      </c>
      <c r="U388" s="36" t="str">
        <f>IF(記入用シート2!H664 &lt;&gt; "", 記入用シート2!H664, "")</f>
        <v/>
      </c>
    </row>
    <row r="389" spans="1:21" x14ac:dyDescent="0.4">
      <c r="A389" s="36" t="str">
        <f>IF(O389 &lt;&gt; "", TEXT(記入用シート1!$G$13, "0000000"), "")</f>
        <v/>
      </c>
      <c r="B389" s="36" t="str">
        <f>IF(O389 &lt;&gt; "", 記入用シート1!$G$14, "")</f>
        <v/>
      </c>
      <c r="C389" s="36" t="str">
        <f>IF(O389&lt;&gt;"", _xlfn.CONCAT(TEXT(_xlfn.XLOOKUP(B389, 'リスト　※入力不要です'!A:A, 'リスト　※入力不要です'!B:B), "00"), "1", A389), "")</f>
        <v/>
      </c>
      <c r="D389" s="36" t="str">
        <f>IF(O389 &lt;&gt; "", 記入用シート1!$G$15, "")</f>
        <v/>
      </c>
      <c r="E389" s="36" t="str">
        <f>IF(O389 &lt;&gt; "", IF(記入用シート1!$C$9 = "☑", "同意あり", "同意なし"), "")</f>
        <v/>
      </c>
      <c r="F389" s="36" t="str">
        <f>IF(O389 &lt;&gt; "", 記入用シート1!$G$19, "")</f>
        <v/>
      </c>
      <c r="G389" s="36" t="str">
        <f>IF(O389 &lt;&gt; "", 記入用シート1!$G$20, "")</f>
        <v/>
      </c>
      <c r="H389" s="37" t="str">
        <f>IF(O389 &lt;&gt; "", 記入用シート1!$G$21, "")</f>
        <v/>
      </c>
      <c r="I389" s="36" t="str">
        <f>IF(O389 &lt;&gt; "", 記入用シート1!$G$22, "")</f>
        <v/>
      </c>
      <c r="J389" s="36" t="str" cm="1">
        <f t="array" ref="J389">IF(O389 &lt;&gt; "", _xlfn.IFS(記入用シート1!$G$26="はい", "利用申請している", 記入用シート1!$G$26="いいえ", "利用申請していない"), "")</f>
        <v/>
      </c>
      <c r="K389" s="36" t="str">
        <f>IF(O389 &lt;&gt; "", 記入用シート1!$G$27, "")</f>
        <v/>
      </c>
      <c r="L389" s="36" t="str" cm="1">
        <f t="array" ref="L389">IF(O389 &lt;&gt; "", _xlfn.IFS(記入用シート1!$G$28 = "はい", "発行できる", 記入用シート1!$G$28 = "いいえ", "発行できない"), "")</f>
        <v/>
      </c>
      <c r="M389" s="36" t="str" cm="1">
        <f t="array" ref="M389">IF(O389 &lt;&gt; "", _xlfn.IFS(記入用シート1!$G$31 = "はい", "LRA登録済", 記入用シート1!$G$31 = "いいえ", "LRA未登録"), "")</f>
        <v/>
      </c>
      <c r="N389" s="40" t="str">
        <f t="shared" si="6"/>
        <v/>
      </c>
      <c r="O389" s="36" t="str">
        <f>IF(記入用シート2!B665 &lt;&gt; "", 記入用シート2!B665, "")</f>
        <v/>
      </c>
      <c r="P389" s="36" t="str">
        <f>IF(記入用シート2!C665 &lt;&gt; "", 記入用シート2!C665, "")</f>
        <v/>
      </c>
      <c r="Q389" s="36" t="str">
        <f>IF(記入用シート2!D665 &lt;&gt; "", TEXT(記入用シート2!D665, "000000"), "")</f>
        <v/>
      </c>
      <c r="R389" s="36" t="str">
        <f>IF(記入用シート2!E665 &lt;&gt; "", 記入用シート2!E665, "")</f>
        <v/>
      </c>
      <c r="S389" s="36" t="str">
        <f>IF(記入用シート2!F665 &lt;&gt; "", 記入用シート2!F665, "")</f>
        <v/>
      </c>
      <c r="T389" s="36" t="str">
        <f>IF(記入用シート2!G665 &lt;&gt; "", 記入用シート2!G665, "")</f>
        <v/>
      </c>
      <c r="U389" s="36" t="str">
        <f>IF(記入用シート2!H665 &lt;&gt; "", 記入用シート2!H665, "")</f>
        <v/>
      </c>
    </row>
    <row r="390" spans="1:21" x14ac:dyDescent="0.4">
      <c r="A390" s="36" t="str">
        <f>IF(O390 &lt;&gt; "", TEXT(記入用シート1!$G$13, "0000000"), "")</f>
        <v/>
      </c>
      <c r="B390" s="36" t="str">
        <f>IF(O390 &lt;&gt; "", 記入用シート1!$G$14, "")</f>
        <v/>
      </c>
      <c r="C390" s="36" t="str">
        <f>IF(O390&lt;&gt;"", _xlfn.CONCAT(TEXT(_xlfn.XLOOKUP(B390, 'リスト　※入力不要です'!A:A, 'リスト　※入力不要です'!B:B), "00"), "1", A390), "")</f>
        <v/>
      </c>
      <c r="D390" s="36" t="str">
        <f>IF(O390 &lt;&gt; "", 記入用シート1!$G$15, "")</f>
        <v/>
      </c>
      <c r="E390" s="36" t="str">
        <f>IF(O390 &lt;&gt; "", IF(記入用シート1!$C$9 = "☑", "同意あり", "同意なし"), "")</f>
        <v/>
      </c>
      <c r="F390" s="36" t="str">
        <f>IF(O390 &lt;&gt; "", 記入用シート1!$G$19, "")</f>
        <v/>
      </c>
      <c r="G390" s="36" t="str">
        <f>IF(O390 &lt;&gt; "", 記入用シート1!$G$20, "")</f>
        <v/>
      </c>
      <c r="H390" s="37" t="str">
        <f>IF(O390 &lt;&gt; "", 記入用シート1!$G$21, "")</f>
        <v/>
      </c>
      <c r="I390" s="36" t="str">
        <f>IF(O390 &lt;&gt; "", 記入用シート1!$G$22, "")</f>
        <v/>
      </c>
      <c r="J390" s="36" t="str" cm="1">
        <f t="array" ref="J390">IF(O390 &lt;&gt; "", _xlfn.IFS(記入用シート1!$G$26="はい", "利用申請している", 記入用シート1!$G$26="いいえ", "利用申請していない"), "")</f>
        <v/>
      </c>
      <c r="K390" s="36" t="str">
        <f>IF(O390 &lt;&gt; "", 記入用シート1!$G$27, "")</f>
        <v/>
      </c>
      <c r="L390" s="36" t="str" cm="1">
        <f t="array" ref="L390">IF(O390 &lt;&gt; "", _xlfn.IFS(記入用シート1!$G$28 = "はい", "発行できる", 記入用シート1!$G$28 = "いいえ", "発行できない"), "")</f>
        <v/>
      </c>
      <c r="M390" s="36" t="str" cm="1">
        <f t="array" ref="M390">IF(O390 &lt;&gt; "", _xlfn.IFS(記入用シート1!$G$31 = "はい", "LRA登録済", 記入用シート1!$G$31 = "いいえ", "LRA未登録"), "")</f>
        <v/>
      </c>
      <c r="N390" s="40" t="str">
        <f t="shared" si="6"/>
        <v/>
      </c>
      <c r="O390" s="36" t="str">
        <f>IF(記入用シート2!B666 &lt;&gt; "", 記入用シート2!B666, "")</f>
        <v/>
      </c>
      <c r="P390" s="36" t="str">
        <f>IF(記入用シート2!C666 &lt;&gt; "", 記入用シート2!C666, "")</f>
        <v/>
      </c>
      <c r="Q390" s="36" t="str">
        <f>IF(記入用シート2!D666 &lt;&gt; "", TEXT(記入用シート2!D666, "000000"), "")</f>
        <v/>
      </c>
      <c r="R390" s="36" t="str">
        <f>IF(記入用シート2!E666 &lt;&gt; "", 記入用シート2!E666, "")</f>
        <v/>
      </c>
      <c r="S390" s="36" t="str">
        <f>IF(記入用シート2!F666 &lt;&gt; "", 記入用シート2!F666, "")</f>
        <v/>
      </c>
      <c r="T390" s="36" t="str">
        <f>IF(記入用シート2!G666 &lt;&gt; "", 記入用シート2!G666, "")</f>
        <v/>
      </c>
      <c r="U390" s="36" t="str">
        <f>IF(記入用シート2!H666 &lt;&gt; "", 記入用シート2!H666, "")</f>
        <v/>
      </c>
    </row>
    <row r="391" spans="1:21" x14ac:dyDescent="0.4">
      <c r="A391" s="36" t="str">
        <f>IF(O391 &lt;&gt; "", TEXT(記入用シート1!$G$13, "0000000"), "")</f>
        <v/>
      </c>
      <c r="B391" s="36" t="str">
        <f>IF(O391 &lt;&gt; "", 記入用シート1!$G$14, "")</f>
        <v/>
      </c>
      <c r="C391" s="36" t="str">
        <f>IF(O391&lt;&gt;"", _xlfn.CONCAT(TEXT(_xlfn.XLOOKUP(B391, 'リスト　※入力不要です'!A:A, 'リスト　※入力不要です'!B:B), "00"), "1", A391), "")</f>
        <v/>
      </c>
      <c r="D391" s="36" t="str">
        <f>IF(O391 &lt;&gt; "", 記入用シート1!$G$15, "")</f>
        <v/>
      </c>
      <c r="E391" s="36" t="str">
        <f>IF(O391 &lt;&gt; "", IF(記入用シート1!$C$9 = "☑", "同意あり", "同意なし"), "")</f>
        <v/>
      </c>
      <c r="F391" s="36" t="str">
        <f>IF(O391 &lt;&gt; "", 記入用シート1!$G$19, "")</f>
        <v/>
      </c>
      <c r="G391" s="36" t="str">
        <f>IF(O391 &lt;&gt; "", 記入用シート1!$G$20, "")</f>
        <v/>
      </c>
      <c r="H391" s="37" t="str">
        <f>IF(O391 &lt;&gt; "", 記入用シート1!$G$21, "")</f>
        <v/>
      </c>
      <c r="I391" s="36" t="str">
        <f>IF(O391 &lt;&gt; "", 記入用シート1!$G$22, "")</f>
        <v/>
      </c>
      <c r="J391" s="36" t="str" cm="1">
        <f t="array" ref="J391">IF(O391 &lt;&gt; "", _xlfn.IFS(記入用シート1!$G$26="はい", "利用申請している", 記入用シート1!$G$26="いいえ", "利用申請していない"), "")</f>
        <v/>
      </c>
      <c r="K391" s="36" t="str">
        <f>IF(O391 &lt;&gt; "", 記入用シート1!$G$27, "")</f>
        <v/>
      </c>
      <c r="L391" s="36" t="str" cm="1">
        <f t="array" ref="L391">IF(O391 &lt;&gt; "", _xlfn.IFS(記入用シート1!$G$28 = "はい", "発行できる", 記入用シート1!$G$28 = "いいえ", "発行できない"), "")</f>
        <v/>
      </c>
      <c r="M391" s="36" t="str" cm="1">
        <f t="array" ref="M391">IF(O391 &lt;&gt; "", _xlfn.IFS(記入用シート1!$G$31 = "はい", "LRA登録済", 記入用シート1!$G$31 = "いいえ", "LRA未登録"), "")</f>
        <v/>
      </c>
      <c r="N391" s="40" t="str">
        <f t="shared" si="6"/>
        <v/>
      </c>
      <c r="O391" s="36" t="str">
        <f>IF(記入用シート2!B667 &lt;&gt; "", 記入用シート2!B667, "")</f>
        <v/>
      </c>
      <c r="P391" s="36" t="str">
        <f>IF(記入用シート2!C667 &lt;&gt; "", 記入用シート2!C667, "")</f>
        <v/>
      </c>
      <c r="Q391" s="36" t="str">
        <f>IF(記入用シート2!D667 &lt;&gt; "", TEXT(記入用シート2!D667, "000000"), "")</f>
        <v/>
      </c>
      <c r="R391" s="36" t="str">
        <f>IF(記入用シート2!E667 &lt;&gt; "", 記入用シート2!E667, "")</f>
        <v/>
      </c>
      <c r="S391" s="36" t="str">
        <f>IF(記入用シート2!F667 &lt;&gt; "", 記入用シート2!F667, "")</f>
        <v/>
      </c>
      <c r="T391" s="36" t="str">
        <f>IF(記入用シート2!G667 &lt;&gt; "", 記入用シート2!G667, "")</f>
        <v/>
      </c>
      <c r="U391" s="36" t="str">
        <f>IF(記入用シート2!H667 &lt;&gt; "", 記入用シート2!H667, "")</f>
        <v/>
      </c>
    </row>
    <row r="392" spans="1:21" x14ac:dyDescent="0.4">
      <c r="A392" s="36" t="str">
        <f>IF(O392 &lt;&gt; "", TEXT(記入用シート1!$G$13, "0000000"), "")</f>
        <v/>
      </c>
      <c r="B392" s="36" t="str">
        <f>IF(O392 &lt;&gt; "", 記入用シート1!$G$14, "")</f>
        <v/>
      </c>
      <c r="C392" s="36" t="str">
        <f>IF(O392&lt;&gt;"", _xlfn.CONCAT(TEXT(_xlfn.XLOOKUP(B392, 'リスト　※入力不要です'!A:A, 'リスト　※入力不要です'!B:B), "00"), "1", A392), "")</f>
        <v/>
      </c>
      <c r="D392" s="36" t="str">
        <f>IF(O392 &lt;&gt; "", 記入用シート1!$G$15, "")</f>
        <v/>
      </c>
      <c r="E392" s="36" t="str">
        <f>IF(O392 &lt;&gt; "", IF(記入用シート1!$C$9 = "☑", "同意あり", "同意なし"), "")</f>
        <v/>
      </c>
      <c r="F392" s="36" t="str">
        <f>IF(O392 &lt;&gt; "", 記入用シート1!$G$19, "")</f>
        <v/>
      </c>
      <c r="G392" s="36" t="str">
        <f>IF(O392 &lt;&gt; "", 記入用シート1!$G$20, "")</f>
        <v/>
      </c>
      <c r="H392" s="37" t="str">
        <f>IF(O392 &lt;&gt; "", 記入用シート1!$G$21, "")</f>
        <v/>
      </c>
      <c r="I392" s="36" t="str">
        <f>IF(O392 &lt;&gt; "", 記入用シート1!$G$22, "")</f>
        <v/>
      </c>
      <c r="J392" s="36" t="str" cm="1">
        <f t="array" ref="J392">IF(O392 &lt;&gt; "", _xlfn.IFS(記入用シート1!$G$26="はい", "利用申請している", 記入用シート1!$G$26="いいえ", "利用申請していない"), "")</f>
        <v/>
      </c>
      <c r="K392" s="36" t="str">
        <f>IF(O392 &lt;&gt; "", 記入用シート1!$G$27, "")</f>
        <v/>
      </c>
      <c r="L392" s="36" t="str" cm="1">
        <f t="array" ref="L392">IF(O392 &lt;&gt; "", _xlfn.IFS(記入用シート1!$G$28 = "はい", "発行できる", 記入用シート1!$G$28 = "いいえ", "発行できない"), "")</f>
        <v/>
      </c>
      <c r="M392" s="36" t="str" cm="1">
        <f t="array" ref="M392">IF(O392 &lt;&gt; "", _xlfn.IFS(記入用シート1!$G$31 = "はい", "LRA登録済", 記入用シート1!$G$31 = "いいえ", "LRA未登録"), "")</f>
        <v/>
      </c>
      <c r="N392" s="40" t="str">
        <f t="shared" si="6"/>
        <v/>
      </c>
      <c r="O392" s="36" t="str">
        <f>IF(記入用シート2!B668 &lt;&gt; "", 記入用シート2!B668, "")</f>
        <v/>
      </c>
      <c r="P392" s="36" t="str">
        <f>IF(記入用シート2!C668 &lt;&gt; "", 記入用シート2!C668, "")</f>
        <v/>
      </c>
      <c r="Q392" s="36" t="str">
        <f>IF(記入用シート2!D668 &lt;&gt; "", TEXT(記入用シート2!D668, "000000"), "")</f>
        <v/>
      </c>
      <c r="R392" s="36" t="str">
        <f>IF(記入用シート2!E668 &lt;&gt; "", 記入用シート2!E668, "")</f>
        <v/>
      </c>
      <c r="S392" s="36" t="str">
        <f>IF(記入用シート2!F668 &lt;&gt; "", 記入用シート2!F668, "")</f>
        <v/>
      </c>
      <c r="T392" s="36" t="str">
        <f>IF(記入用シート2!G668 &lt;&gt; "", 記入用シート2!G668, "")</f>
        <v/>
      </c>
      <c r="U392" s="36" t="str">
        <f>IF(記入用シート2!H668 &lt;&gt; "", 記入用シート2!H668, "")</f>
        <v/>
      </c>
    </row>
    <row r="393" spans="1:21" x14ac:dyDescent="0.4">
      <c r="A393" s="36" t="str">
        <f>IF(O393 &lt;&gt; "", TEXT(記入用シート1!$G$13, "0000000"), "")</f>
        <v/>
      </c>
      <c r="B393" s="36" t="str">
        <f>IF(O393 &lt;&gt; "", 記入用シート1!$G$14, "")</f>
        <v/>
      </c>
      <c r="C393" s="36" t="str">
        <f>IF(O393&lt;&gt;"", _xlfn.CONCAT(TEXT(_xlfn.XLOOKUP(B393, 'リスト　※入力不要です'!A:A, 'リスト　※入力不要です'!B:B), "00"), "1", A393), "")</f>
        <v/>
      </c>
      <c r="D393" s="36" t="str">
        <f>IF(O393 &lt;&gt; "", 記入用シート1!$G$15, "")</f>
        <v/>
      </c>
      <c r="E393" s="36" t="str">
        <f>IF(O393 &lt;&gt; "", IF(記入用シート1!$C$9 = "☑", "同意あり", "同意なし"), "")</f>
        <v/>
      </c>
      <c r="F393" s="36" t="str">
        <f>IF(O393 &lt;&gt; "", 記入用シート1!$G$19, "")</f>
        <v/>
      </c>
      <c r="G393" s="36" t="str">
        <f>IF(O393 &lt;&gt; "", 記入用シート1!$G$20, "")</f>
        <v/>
      </c>
      <c r="H393" s="37" t="str">
        <f>IF(O393 &lt;&gt; "", 記入用シート1!$G$21, "")</f>
        <v/>
      </c>
      <c r="I393" s="36" t="str">
        <f>IF(O393 &lt;&gt; "", 記入用シート1!$G$22, "")</f>
        <v/>
      </c>
      <c r="J393" s="36" t="str" cm="1">
        <f t="array" ref="J393">IF(O393 &lt;&gt; "", _xlfn.IFS(記入用シート1!$G$26="はい", "利用申請している", 記入用シート1!$G$26="いいえ", "利用申請していない"), "")</f>
        <v/>
      </c>
      <c r="K393" s="36" t="str">
        <f>IF(O393 &lt;&gt; "", 記入用シート1!$G$27, "")</f>
        <v/>
      </c>
      <c r="L393" s="36" t="str" cm="1">
        <f t="array" ref="L393">IF(O393 &lt;&gt; "", _xlfn.IFS(記入用シート1!$G$28 = "はい", "発行できる", 記入用シート1!$G$28 = "いいえ", "発行できない"), "")</f>
        <v/>
      </c>
      <c r="M393" s="36" t="str" cm="1">
        <f t="array" ref="M393">IF(O393 &lt;&gt; "", _xlfn.IFS(記入用シート1!$G$31 = "はい", "LRA登録済", 記入用シート1!$G$31 = "いいえ", "LRA未登録"), "")</f>
        <v/>
      </c>
      <c r="N393" s="40" t="str">
        <f t="shared" si="6"/>
        <v/>
      </c>
      <c r="O393" s="36" t="str">
        <f>IF(記入用シート2!B669 &lt;&gt; "", 記入用シート2!B669, "")</f>
        <v/>
      </c>
      <c r="P393" s="36" t="str">
        <f>IF(記入用シート2!C669 &lt;&gt; "", 記入用シート2!C669, "")</f>
        <v/>
      </c>
      <c r="Q393" s="36" t="str">
        <f>IF(記入用シート2!D669 &lt;&gt; "", TEXT(記入用シート2!D669, "000000"), "")</f>
        <v/>
      </c>
      <c r="R393" s="36" t="str">
        <f>IF(記入用シート2!E669 &lt;&gt; "", 記入用シート2!E669, "")</f>
        <v/>
      </c>
      <c r="S393" s="36" t="str">
        <f>IF(記入用シート2!F669 &lt;&gt; "", 記入用シート2!F669, "")</f>
        <v/>
      </c>
      <c r="T393" s="36" t="str">
        <f>IF(記入用シート2!G669 &lt;&gt; "", 記入用シート2!G669, "")</f>
        <v/>
      </c>
      <c r="U393" s="36" t="str">
        <f>IF(記入用シート2!H669 &lt;&gt; "", 記入用シート2!H669, "")</f>
        <v/>
      </c>
    </row>
    <row r="394" spans="1:21" x14ac:dyDescent="0.4">
      <c r="A394" s="36" t="str">
        <f>IF(O394 &lt;&gt; "", TEXT(記入用シート1!$G$13, "0000000"), "")</f>
        <v/>
      </c>
      <c r="B394" s="36" t="str">
        <f>IF(O394 &lt;&gt; "", 記入用シート1!$G$14, "")</f>
        <v/>
      </c>
      <c r="C394" s="36" t="str">
        <f>IF(O394&lt;&gt;"", _xlfn.CONCAT(TEXT(_xlfn.XLOOKUP(B394, 'リスト　※入力不要です'!A:A, 'リスト　※入力不要です'!B:B), "00"), "1", A394), "")</f>
        <v/>
      </c>
      <c r="D394" s="36" t="str">
        <f>IF(O394 &lt;&gt; "", 記入用シート1!$G$15, "")</f>
        <v/>
      </c>
      <c r="E394" s="36" t="str">
        <f>IF(O394 &lt;&gt; "", IF(記入用シート1!$C$9 = "☑", "同意あり", "同意なし"), "")</f>
        <v/>
      </c>
      <c r="F394" s="36" t="str">
        <f>IF(O394 &lt;&gt; "", 記入用シート1!$G$19, "")</f>
        <v/>
      </c>
      <c r="G394" s="36" t="str">
        <f>IF(O394 &lt;&gt; "", 記入用シート1!$G$20, "")</f>
        <v/>
      </c>
      <c r="H394" s="37" t="str">
        <f>IF(O394 &lt;&gt; "", 記入用シート1!$G$21, "")</f>
        <v/>
      </c>
      <c r="I394" s="36" t="str">
        <f>IF(O394 &lt;&gt; "", 記入用シート1!$G$22, "")</f>
        <v/>
      </c>
      <c r="J394" s="36" t="str" cm="1">
        <f t="array" ref="J394">IF(O394 &lt;&gt; "", _xlfn.IFS(記入用シート1!$G$26="はい", "利用申請している", 記入用シート1!$G$26="いいえ", "利用申請していない"), "")</f>
        <v/>
      </c>
      <c r="K394" s="36" t="str">
        <f>IF(O394 &lt;&gt; "", 記入用シート1!$G$27, "")</f>
        <v/>
      </c>
      <c r="L394" s="36" t="str" cm="1">
        <f t="array" ref="L394">IF(O394 &lt;&gt; "", _xlfn.IFS(記入用シート1!$G$28 = "はい", "発行できる", 記入用シート1!$G$28 = "いいえ", "発行できない"), "")</f>
        <v/>
      </c>
      <c r="M394" s="36" t="str" cm="1">
        <f t="array" ref="M394">IF(O394 &lt;&gt; "", _xlfn.IFS(記入用シート1!$G$31 = "はい", "LRA登録済", 記入用シート1!$G$31 = "いいえ", "LRA未登録"), "")</f>
        <v/>
      </c>
      <c r="N394" s="40" t="str">
        <f t="shared" ref="N394:N457" si="7">IF(O394&lt;&gt;"", ROW()-1, "")</f>
        <v/>
      </c>
      <c r="O394" s="36" t="str">
        <f>IF(記入用シート2!B670 &lt;&gt; "", 記入用シート2!B670, "")</f>
        <v/>
      </c>
      <c r="P394" s="36" t="str">
        <f>IF(記入用シート2!C670 &lt;&gt; "", 記入用シート2!C670, "")</f>
        <v/>
      </c>
      <c r="Q394" s="36" t="str">
        <f>IF(記入用シート2!D670 &lt;&gt; "", TEXT(記入用シート2!D670, "000000"), "")</f>
        <v/>
      </c>
      <c r="R394" s="36" t="str">
        <f>IF(記入用シート2!E670 &lt;&gt; "", 記入用シート2!E670, "")</f>
        <v/>
      </c>
      <c r="S394" s="36" t="str">
        <f>IF(記入用シート2!F670 &lt;&gt; "", 記入用シート2!F670, "")</f>
        <v/>
      </c>
      <c r="T394" s="36" t="str">
        <f>IF(記入用シート2!G670 &lt;&gt; "", 記入用シート2!G670, "")</f>
        <v/>
      </c>
      <c r="U394" s="36" t="str">
        <f>IF(記入用シート2!H670 &lt;&gt; "", 記入用シート2!H670, "")</f>
        <v/>
      </c>
    </row>
    <row r="395" spans="1:21" x14ac:dyDescent="0.4">
      <c r="A395" s="36" t="str">
        <f>IF(O395 &lt;&gt; "", TEXT(記入用シート1!$G$13, "0000000"), "")</f>
        <v/>
      </c>
      <c r="B395" s="36" t="str">
        <f>IF(O395 &lt;&gt; "", 記入用シート1!$G$14, "")</f>
        <v/>
      </c>
      <c r="C395" s="36" t="str">
        <f>IF(O395&lt;&gt;"", _xlfn.CONCAT(TEXT(_xlfn.XLOOKUP(B395, 'リスト　※入力不要です'!A:A, 'リスト　※入力不要です'!B:B), "00"), "1", A395), "")</f>
        <v/>
      </c>
      <c r="D395" s="36" t="str">
        <f>IF(O395 &lt;&gt; "", 記入用シート1!$G$15, "")</f>
        <v/>
      </c>
      <c r="E395" s="36" t="str">
        <f>IF(O395 &lt;&gt; "", IF(記入用シート1!$C$9 = "☑", "同意あり", "同意なし"), "")</f>
        <v/>
      </c>
      <c r="F395" s="36" t="str">
        <f>IF(O395 &lt;&gt; "", 記入用シート1!$G$19, "")</f>
        <v/>
      </c>
      <c r="G395" s="36" t="str">
        <f>IF(O395 &lt;&gt; "", 記入用シート1!$G$20, "")</f>
        <v/>
      </c>
      <c r="H395" s="37" t="str">
        <f>IF(O395 &lt;&gt; "", 記入用シート1!$G$21, "")</f>
        <v/>
      </c>
      <c r="I395" s="36" t="str">
        <f>IF(O395 &lt;&gt; "", 記入用シート1!$G$22, "")</f>
        <v/>
      </c>
      <c r="J395" s="36" t="str" cm="1">
        <f t="array" ref="J395">IF(O395 &lt;&gt; "", _xlfn.IFS(記入用シート1!$G$26="はい", "利用申請している", 記入用シート1!$G$26="いいえ", "利用申請していない"), "")</f>
        <v/>
      </c>
      <c r="K395" s="36" t="str">
        <f>IF(O395 &lt;&gt; "", 記入用シート1!$G$27, "")</f>
        <v/>
      </c>
      <c r="L395" s="36" t="str" cm="1">
        <f t="array" ref="L395">IF(O395 &lt;&gt; "", _xlfn.IFS(記入用シート1!$G$28 = "はい", "発行できる", 記入用シート1!$G$28 = "いいえ", "発行できない"), "")</f>
        <v/>
      </c>
      <c r="M395" s="36" t="str" cm="1">
        <f t="array" ref="M395">IF(O395 &lt;&gt; "", _xlfn.IFS(記入用シート1!$G$31 = "はい", "LRA登録済", 記入用シート1!$G$31 = "いいえ", "LRA未登録"), "")</f>
        <v/>
      </c>
      <c r="N395" s="40" t="str">
        <f t="shared" si="7"/>
        <v/>
      </c>
      <c r="O395" s="36" t="str">
        <f>IF(記入用シート2!B671 &lt;&gt; "", 記入用シート2!B671, "")</f>
        <v/>
      </c>
      <c r="P395" s="36" t="str">
        <f>IF(記入用シート2!C671 &lt;&gt; "", 記入用シート2!C671, "")</f>
        <v/>
      </c>
      <c r="Q395" s="36" t="str">
        <f>IF(記入用シート2!D671 &lt;&gt; "", TEXT(記入用シート2!D671, "000000"), "")</f>
        <v/>
      </c>
      <c r="R395" s="36" t="str">
        <f>IF(記入用シート2!E671 &lt;&gt; "", 記入用シート2!E671, "")</f>
        <v/>
      </c>
      <c r="S395" s="36" t="str">
        <f>IF(記入用シート2!F671 &lt;&gt; "", 記入用シート2!F671, "")</f>
        <v/>
      </c>
      <c r="T395" s="36" t="str">
        <f>IF(記入用シート2!G671 &lt;&gt; "", 記入用シート2!G671, "")</f>
        <v/>
      </c>
      <c r="U395" s="36" t="str">
        <f>IF(記入用シート2!H671 &lt;&gt; "", 記入用シート2!H671, "")</f>
        <v/>
      </c>
    </row>
    <row r="396" spans="1:21" x14ac:dyDescent="0.4">
      <c r="A396" s="36" t="str">
        <f>IF(O396 &lt;&gt; "", TEXT(記入用シート1!$G$13, "0000000"), "")</f>
        <v/>
      </c>
      <c r="B396" s="36" t="str">
        <f>IF(O396 &lt;&gt; "", 記入用シート1!$G$14, "")</f>
        <v/>
      </c>
      <c r="C396" s="36" t="str">
        <f>IF(O396&lt;&gt;"", _xlfn.CONCAT(TEXT(_xlfn.XLOOKUP(B396, 'リスト　※入力不要です'!A:A, 'リスト　※入力不要です'!B:B), "00"), "1", A396), "")</f>
        <v/>
      </c>
      <c r="D396" s="36" t="str">
        <f>IF(O396 &lt;&gt; "", 記入用シート1!$G$15, "")</f>
        <v/>
      </c>
      <c r="E396" s="36" t="str">
        <f>IF(O396 &lt;&gt; "", IF(記入用シート1!$C$9 = "☑", "同意あり", "同意なし"), "")</f>
        <v/>
      </c>
      <c r="F396" s="36" t="str">
        <f>IF(O396 &lt;&gt; "", 記入用シート1!$G$19, "")</f>
        <v/>
      </c>
      <c r="G396" s="36" t="str">
        <f>IF(O396 &lt;&gt; "", 記入用シート1!$G$20, "")</f>
        <v/>
      </c>
      <c r="H396" s="37" t="str">
        <f>IF(O396 &lt;&gt; "", 記入用シート1!$G$21, "")</f>
        <v/>
      </c>
      <c r="I396" s="36" t="str">
        <f>IF(O396 &lt;&gt; "", 記入用シート1!$G$22, "")</f>
        <v/>
      </c>
      <c r="J396" s="36" t="str" cm="1">
        <f t="array" ref="J396">IF(O396 &lt;&gt; "", _xlfn.IFS(記入用シート1!$G$26="はい", "利用申請している", 記入用シート1!$G$26="いいえ", "利用申請していない"), "")</f>
        <v/>
      </c>
      <c r="K396" s="36" t="str">
        <f>IF(O396 &lt;&gt; "", 記入用シート1!$G$27, "")</f>
        <v/>
      </c>
      <c r="L396" s="36" t="str" cm="1">
        <f t="array" ref="L396">IF(O396 &lt;&gt; "", _xlfn.IFS(記入用シート1!$G$28 = "はい", "発行できる", 記入用シート1!$G$28 = "いいえ", "発行できない"), "")</f>
        <v/>
      </c>
      <c r="M396" s="36" t="str" cm="1">
        <f t="array" ref="M396">IF(O396 &lt;&gt; "", _xlfn.IFS(記入用シート1!$G$31 = "はい", "LRA登録済", 記入用シート1!$G$31 = "いいえ", "LRA未登録"), "")</f>
        <v/>
      </c>
      <c r="N396" s="40" t="str">
        <f t="shared" si="7"/>
        <v/>
      </c>
      <c r="O396" s="36" t="str">
        <f>IF(記入用シート2!B672 &lt;&gt; "", 記入用シート2!B672, "")</f>
        <v/>
      </c>
      <c r="P396" s="36" t="str">
        <f>IF(記入用シート2!C672 &lt;&gt; "", 記入用シート2!C672, "")</f>
        <v/>
      </c>
      <c r="Q396" s="36" t="str">
        <f>IF(記入用シート2!D672 &lt;&gt; "", TEXT(記入用シート2!D672, "000000"), "")</f>
        <v/>
      </c>
      <c r="R396" s="36" t="str">
        <f>IF(記入用シート2!E672 &lt;&gt; "", 記入用シート2!E672, "")</f>
        <v/>
      </c>
      <c r="S396" s="36" t="str">
        <f>IF(記入用シート2!F672 &lt;&gt; "", 記入用シート2!F672, "")</f>
        <v/>
      </c>
      <c r="T396" s="36" t="str">
        <f>IF(記入用シート2!G672 &lt;&gt; "", 記入用シート2!G672, "")</f>
        <v/>
      </c>
      <c r="U396" s="36" t="str">
        <f>IF(記入用シート2!H672 &lt;&gt; "", 記入用シート2!H672, "")</f>
        <v/>
      </c>
    </row>
    <row r="397" spans="1:21" x14ac:dyDescent="0.4">
      <c r="A397" s="36" t="str">
        <f>IF(O397 &lt;&gt; "", TEXT(記入用シート1!$G$13, "0000000"), "")</f>
        <v/>
      </c>
      <c r="B397" s="36" t="str">
        <f>IF(O397 &lt;&gt; "", 記入用シート1!$G$14, "")</f>
        <v/>
      </c>
      <c r="C397" s="36" t="str">
        <f>IF(O397&lt;&gt;"", _xlfn.CONCAT(TEXT(_xlfn.XLOOKUP(B397, 'リスト　※入力不要です'!A:A, 'リスト　※入力不要です'!B:B), "00"), "1", A397), "")</f>
        <v/>
      </c>
      <c r="D397" s="36" t="str">
        <f>IF(O397 &lt;&gt; "", 記入用シート1!$G$15, "")</f>
        <v/>
      </c>
      <c r="E397" s="36" t="str">
        <f>IF(O397 &lt;&gt; "", IF(記入用シート1!$C$9 = "☑", "同意あり", "同意なし"), "")</f>
        <v/>
      </c>
      <c r="F397" s="36" t="str">
        <f>IF(O397 &lt;&gt; "", 記入用シート1!$G$19, "")</f>
        <v/>
      </c>
      <c r="G397" s="36" t="str">
        <f>IF(O397 &lt;&gt; "", 記入用シート1!$G$20, "")</f>
        <v/>
      </c>
      <c r="H397" s="37" t="str">
        <f>IF(O397 &lt;&gt; "", 記入用シート1!$G$21, "")</f>
        <v/>
      </c>
      <c r="I397" s="36" t="str">
        <f>IF(O397 &lt;&gt; "", 記入用シート1!$G$22, "")</f>
        <v/>
      </c>
      <c r="J397" s="36" t="str" cm="1">
        <f t="array" ref="J397">IF(O397 &lt;&gt; "", _xlfn.IFS(記入用シート1!$G$26="はい", "利用申請している", 記入用シート1!$G$26="いいえ", "利用申請していない"), "")</f>
        <v/>
      </c>
      <c r="K397" s="36" t="str">
        <f>IF(O397 &lt;&gt; "", 記入用シート1!$G$27, "")</f>
        <v/>
      </c>
      <c r="L397" s="36" t="str" cm="1">
        <f t="array" ref="L397">IF(O397 &lt;&gt; "", _xlfn.IFS(記入用シート1!$G$28 = "はい", "発行できる", 記入用シート1!$G$28 = "いいえ", "発行できない"), "")</f>
        <v/>
      </c>
      <c r="M397" s="36" t="str" cm="1">
        <f t="array" ref="M397">IF(O397 &lt;&gt; "", _xlfn.IFS(記入用シート1!$G$31 = "はい", "LRA登録済", 記入用シート1!$G$31 = "いいえ", "LRA未登録"), "")</f>
        <v/>
      </c>
      <c r="N397" s="40" t="str">
        <f t="shared" si="7"/>
        <v/>
      </c>
      <c r="O397" s="36" t="str">
        <f>IF(記入用シート2!B673 &lt;&gt; "", 記入用シート2!B673, "")</f>
        <v/>
      </c>
      <c r="P397" s="36" t="str">
        <f>IF(記入用シート2!C673 &lt;&gt; "", 記入用シート2!C673, "")</f>
        <v/>
      </c>
      <c r="Q397" s="36" t="str">
        <f>IF(記入用シート2!D673 &lt;&gt; "", TEXT(記入用シート2!D673, "000000"), "")</f>
        <v/>
      </c>
      <c r="R397" s="36" t="str">
        <f>IF(記入用シート2!E673 &lt;&gt; "", 記入用シート2!E673, "")</f>
        <v/>
      </c>
      <c r="S397" s="36" t="str">
        <f>IF(記入用シート2!F673 &lt;&gt; "", 記入用シート2!F673, "")</f>
        <v/>
      </c>
      <c r="T397" s="36" t="str">
        <f>IF(記入用シート2!G673 &lt;&gt; "", 記入用シート2!G673, "")</f>
        <v/>
      </c>
      <c r="U397" s="36" t="str">
        <f>IF(記入用シート2!H673 &lt;&gt; "", 記入用シート2!H673, "")</f>
        <v/>
      </c>
    </row>
    <row r="398" spans="1:21" x14ac:dyDescent="0.4">
      <c r="A398" s="36" t="str">
        <f>IF(O398 &lt;&gt; "", TEXT(記入用シート1!$G$13, "0000000"), "")</f>
        <v/>
      </c>
      <c r="B398" s="36" t="str">
        <f>IF(O398 &lt;&gt; "", 記入用シート1!$G$14, "")</f>
        <v/>
      </c>
      <c r="C398" s="36" t="str">
        <f>IF(O398&lt;&gt;"", _xlfn.CONCAT(TEXT(_xlfn.XLOOKUP(B398, 'リスト　※入力不要です'!A:A, 'リスト　※入力不要です'!B:B), "00"), "1", A398), "")</f>
        <v/>
      </c>
      <c r="D398" s="36" t="str">
        <f>IF(O398 &lt;&gt; "", 記入用シート1!$G$15, "")</f>
        <v/>
      </c>
      <c r="E398" s="36" t="str">
        <f>IF(O398 &lt;&gt; "", IF(記入用シート1!$C$9 = "☑", "同意あり", "同意なし"), "")</f>
        <v/>
      </c>
      <c r="F398" s="36" t="str">
        <f>IF(O398 &lt;&gt; "", 記入用シート1!$G$19, "")</f>
        <v/>
      </c>
      <c r="G398" s="36" t="str">
        <f>IF(O398 &lt;&gt; "", 記入用シート1!$G$20, "")</f>
        <v/>
      </c>
      <c r="H398" s="37" t="str">
        <f>IF(O398 &lt;&gt; "", 記入用シート1!$G$21, "")</f>
        <v/>
      </c>
      <c r="I398" s="36" t="str">
        <f>IF(O398 &lt;&gt; "", 記入用シート1!$G$22, "")</f>
        <v/>
      </c>
      <c r="J398" s="36" t="str" cm="1">
        <f t="array" ref="J398">IF(O398 &lt;&gt; "", _xlfn.IFS(記入用シート1!$G$26="はい", "利用申請している", 記入用シート1!$G$26="いいえ", "利用申請していない"), "")</f>
        <v/>
      </c>
      <c r="K398" s="36" t="str">
        <f>IF(O398 &lt;&gt; "", 記入用シート1!$G$27, "")</f>
        <v/>
      </c>
      <c r="L398" s="36" t="str" cm="1">
        <f t="array" ref="L398">IF(O398 &lt;&gt; "", _xlfn.IFS(記入用シート1!$G$28 = "はい", "発行できる", 記入用シート1!$G$28 = "いいえ", "発行できない"), "")</f>
        <v/>
      </c>
      <c r="M398" s="36" t="str" cm="1">
        <f t="array" ref="M398">IF(O398 &lt;&gt; "", _xlfn.IFS(記入用シート1!$G$31 = "はい", "LRA登録済", 記入用シート1!$G$31 = "いいえ", "LRA未登録"), "")</f>
        <v/>
      </c>
      <c r="N398" s="40" t="str">
        <f t="shared" si="7"/>
        <v/>
      </c>
      <c r="O398" s="36" t="str">
        <f>IF(記入用シート2!B674 &lt;&gt; "", 記入用シート2!B674, "")</f>
        <v/>
      </c>
      <c r="P398" s="36" t="str">
        <f>IF(記入用シート2!C674 &lt;&gt; "", 記入用シート2!C674, "")</f>
        <v/>
      </c>
      <c r="Q398" s="36" t="str">
        <f>IF(記入用シート2!D674 &lt;&gt; "", TEXT(記入用シート2!D674, "000000"), "")</f>
        <v/>
      </c>
      <c r="R398" s="36" t="str">
        <f>IF(記入用シート2!E674 &lt;&gt; "", 記入用シート2!E674, "")</f>
        <v/>
      </c>
      <c r="S398" s="36" t="str">
        <f>IF(記入用シート2!F674 &lt;&gt; "", 記入用シート2!F674, "")</f>
        <v/>
      </c>
      <c r="T398" s="36" t="str">
        <f>IF(記入用シート2!G674 &lt;&gt; "", 記入用シート2!G674, "")</f>
        <v/>
      </c>
      <c r="U398" s="36" t="str">
        <f>IF(記入用シート2!H674 &lt;&gt; "", 記入用シート2!H674, "")</f>
        <v/>
      </c>
    </row>
    <row r="399" spans="1:21" x14ac:dyDescent="0.4">
      <c r="A399" s="36" t="str">
        <f>IF(O399 &lt;&gt; "", TEXT(記入用シート1!$G$13, "0000000"), "")</f>
        <v/>
      </c>
      <c r="B399" s="36" t="str">
        <f>IF(O399 &lt;&gt; "", 記入用シート1!$G$14, "")</f>
        <v/>
      </c>
      <c r="C399" s="36" t="str">
        <f>IF(O399&lt;&gt;"", _xlfn.CONCAT(TEXT(_xlfn.XLOOKUP(B399, 'リスト　※入力不要です'!A:A, 'リスト　※入力不要です'!B:B), "00"), "1", A399), "")</f>
        <v/>
      </c>
      <c r="D399" s="36" t="str">
        <f>IF(O399 &lt;&gt; "", 記入用シート1!$G$15, "")</f>
        <v/>
      </c>
      <c r="E399" s="36" t="str">
        <f>IF(O399 &lt;&gt; "", IF(記入用シート1!$C$9 = "☑", "同意あり", "同意なし"), "")</f>
        <v/>
      </c>
      <c r="F399" s="36" t="str">
        <f>IF(O399 &lt;&gt; "", 記入用シート1!$G$19, "")</f>
        <v/>
      </c>
      <c r="G399" s="36" t="str">
        <f>IF(O399 &lt;&gt; "", 記入用シート1!$G$20, "")</f>
        <v/>
      </c>
      <c r="H399" s="37" t="str">
        <f>IF(O399 &lt;&gt; "", 記入用シート1!$G$21, "")</f>
        <v/>
      </c>
      <c r="I399" s="36" t="str">
        <f>IF(O399 &lt;&gt; "", 記入用シート1!$G$22, "")</f>
        <v/>
      </c>
      <c r="J399" s="36" t="str" cm="1">
        <f t="array" ref="J399">IF(O399 &lt;&gt; "", _xlfn.IFS(記入用シート1!$G$26="はい", "利用申請している", 記入用シート1!$G$26="いいえ", "利用申請していない"), "")</f>
        <v/>
      </c>
      <c r="K399" s="36" t="str">
        <f>IF(O399 &lt;&gt; "", 記入用シート1!$G$27, "")</f>
        <v/>
      </c>
      <c r="L399" s="36" t="str" cm="1">
        <f t="array" ref="L399">IF(O399 &lt;&gt; "", _xlfn.IFS(記入用シート1!$G$28 = "はい", "発行できる", 記入用シート1!$G$28 = "いいえ", "発行できない"), "")</f>
        <v/>
      </c>
      <c r="M399" s="36" t="str" cm="1">
        <f t="array" ref="M399">IF(O399 &lt;&gt; "", _xlfn.IFS(記入用シート1!$G$31 = "はい", "LRA登録済", 記入用シート1!$G$31 = "いいえ", "LRA未登録"), "")</f>
        <v/>
      </c>
      <c r="N399" s="40" t="str">
        <f t="shared" si="7"/>
        <v/>
      </c>
      <c r="O399" s="36" t="str">
        <f>IF(記入用シート2!B675 &lt;&gt; "", 記入用シート2!B675, "")</f>
        <v/>
      </c>
      <c r="P399" s="36" t="str">
        <f>IF(記入用シート2!C675 &lt;&gt; "", 記入用シート2!C675, "")</f>
        <v/>
      </c>
      <c r="Q399" s="36" t="str">
        <f>IF(記入用シート2!D675 &lt;&gt; "", TEXT(記入用シート2!D675, "000000"), "")</f>
        <v/>
      </c>
      <c r="R399" s="36" t="str">
        <f>IF(記入用シート2!E675 &lt;&gt; "", 記入用シート2!E675, "")</f>
        <v/>
      </c>
      <c r="S399" s="36" t="str">
        <f>IF(記入用シート2!F675 &lt;&gt; "", 記入用シート2!F675, "")</f>
        <v/>
      </c>
      <c r="T399" s="36" t="str">
        <f>IF(記入用シート2!G675 &lt;&gt; "", 記入用シート2!G675, "")</f>
        <v/>
      </c>
      <c r="U399" s="36" t="str">
        <f>IF(記入用シート2!H675 &lt;&gt; "", 記入用シート2!H675, "")</f>
        <v/>
      </c>
    </row>
    <row r="400" spans="1:21" x14ac:dyDescent="0.4">
      <c r="A400" s="36" t="str">
        <f>IF(O400 &lt;&gt; "", TEXT(記入用シート1!$G$13, "0000000"), "")</f>
        <v/>
      </c>
      <c r="B400" s="36" t="str">
        <f>IF(O400 &lt;&gt; "", 記入用シート1!$G$14, "")</f>
        <v/>
      </c>
      <c r="C400" s="36" t="str">
        <f>IF(O400&lt;&gt;"", _xlfn.CONCAT(TEXT(_xlfn.XLOOKUP(B400, 'リスト　※入力不要です'!A:A, 'リスト　※入力不要です'!B:B), "00"), "1", A400), "")</f>
        <v/>
      </c>
      <c r="D400" s="36" t="str">
        <f>IF(O400 &lt;&gt; "", 記入用シート1!$G$15, "")</f>
        <v/>
      </c>
      <c r="E400" s="36" t="str">
        <f>IF(O400 &lt;&gt; "", IF(記入用シート1!$C$9 = "☑", "同意あり", "同意なし"), "")</f>
        <v/>
      </c>
      <c r="F400" s="36" t="str">
        <f>IF(O400 &lt;&gt; "", 記入用シート1!$G$19, "")</f>
        <v/>
      </c>
      <c r="G400" s="36" t="str">
        <f>IF(O400 &lt;&gt; "", 記入用シート1!$G$20, "")</f>
        <v/>
      </c>
      <c r="H400" s="37" t="str">
        <f>IF(O400 &lt;&gt; "", 記入用シート1!$G$21, "")</f>
        <v/>
      </c>
      <c r="I400" s="36" t="str">
        <f>IF(O400 &lt;&gt; "", 記入用シート1!$G$22, "")</f>
        <v/>
      </c>
      <c r="J400" s="36" t="str" cm="1">
        <f t="array" ref="J400">IF(O400 &lt;&gt; "", _xlfn.IFS(記入用シート1!$G$26="はい", "利用申請している", 記入用シート1!$G$26="いいえ", "利用申請していない"), "")</f>
        <v/>
      </c>
      <c r="K400" s="36" t="str">
        <f>IF(O400 &lt;&gt; "", 記入用シート1!$G$27, "")</f>
        <v/>
      </c>
      <c r="L400" s="36" t="str" cm="1">
        <f t="array" ref="L400">IF(O400 &lt;&gt; "", _xlfn.IFS(記入用シート1!$G$28 = "はい", "発行できる", 記入用シート1!$G$28 = "いいえ", "発行できない"), "")</f>
        <v/>
      </c>
      <c r="M400" s="36" t="str" cm="1">
        <f t="array" ref="M400">IF(O400 &lt;&gt; "", _xlfn.IFS(記入用シート1!$G$31 = "はい", "LRA登録済", 記入用シート1!$G$31 = "いいえ", "LRA未登録"), "")</f>
        <v/>
      </c>
      <c r="N400" s="40" t="str">
        <f t="shared" si="7"/>
        <v/>
      </c>
      <c r="O400" s="36" t="str">
        <f>IF(記入用シート2!B676 &lt;&gt; "", 記入用シート2!B676, "")</f>
        <v/>
      </c>
      <c r="P400" s="36" t="str">
        <f>IF(記入用シート2!C676 &lt;&gt; "", 記入用シート2!C676, "")</f>
        <v/>
      </c>
      <c r="Q400" s="36" t="str">
        <f>IF(記入用シート2!D676 &lt;&gt; "", TEXT(記入用シート2!D676, "000000"), "")</f>
        <v/>
      </c>
      <c r="R400" s="36" t="str">
        <f>IF(記入用シート2!E676 &lt;&gt; "", 記入用シート2!E676, "")</f>
        <v/>
      </c>
      <c r="S400" s="36" t="str">
        <f>IF(記入用シート2!F676 &lt;&gt; "", 記入用シート2!F676, "")</f>
        <v/>
      </c>
      <c r="T400" s="36" t="str">
        <f>IF(記入用シート2!G676 &lt;&gt; "", 記入用シート2!G676, "")</f>
        <v/>
      </c>
      <c r="U400" s="36" t="str">
        <f>IF(記入用シート2!H676 &lt;&gt; "", 記入用シート2!H676, "")</f>
        <v/>
      </c>
    </row>
    <row r="401" spans="1:21" x14ac:dyDescent="0.4">
      <c r="A401" s="36" t="str">
        <f>IF(O401 &lt;&gt; "", TEXT(記入用シート1!$G$13, "0000000"), "")</f>
        <v/>
      </c>
      <c r="B401" s="36" t="str">
        <f>IF(O401 &lt;&gt; "", 記入用シート1!$G$14, "")</f>
        <v/>
      </c>
      <c r="C401" s="36" t="str">
        <f>IF(O401&lt;&gt;"", _xlfn.CONCAT(TEXT(_xlfn.XLOOKUP(B401, 'リスト　※入力不要です'!A:A, 'リスト　※入力不要です'!B:B), "00"), "1", A401), "")</f>
        <v/>
      </c>
      <c r="D401" s="36" t="str">
        <f>IF(O401 &lt;&gt; "", 記入用シート1!$G$15, "")</f>
        <v/>
      </c>
      <c r="E401" s="36" t="str">
        <f>IF(O401 &lt;&gt; "", IF(記入用シート1!$C$9 = "☑", "同意あり", "同意なし"), "")</f>
        <v/>
      </c>
      <c r="F401" s="36" t="str">
        <f>IF(O401 &lt;&gt; "", 記入用シート1!$G$19, "")</f>
        <v/>
      </c>
      <c r="G401" s="36" t="str">
        <f>IF(O401 &lt;&gt; "", 記入用シート1!$G$20, "")</f>
        <v/>
      </c>
      <c r="H401" s="37" t="str">
        <f>IF(O401 &lt;&gt; "", 記入用シート1!$G$21, "")</f>
        <v/>
      </c>
      <c r="I401" s="36" t="str">
        <f>IF(O401 &lt;&gt; "", 記入用シート1!$G$22, "")</f>
        <v/>
      </c>
      <c r="J401" s="36" t="str" cm="1">
        <f t="array" ref="J401">IF(O401 &lt;&gt; "", _xlfn.IFS(記入用シート1!$G$26="はい", "利用申請している", 記入用シート1!$G$26="いいえ", "利用申請していない"), "")</f>
        <v/>
      </c>
      <c r="K401" s="36" t="str">
        <f>IF(O401 &lt;&gt; "", 記入用シート1!$G$27, "")</f>
        <v/>
      </c>
      <c r="L401" s="36" t="str" cm="1">
        <f t="array" ref="L401">IF(O401 &lt;&gt; "", _xlfn.IFS(記入用シート1!$G$28 = "はい", "発行できる", 記入用シート1!$G$28 = "いいえ", "発行できない"), "")</f>
        <v/>
      </c>
      <c r="M401" s="36" t="str" cm="1">
        <f t="array" ref="M401">IF(O401 &lt;&gt; "", _xlfn.IFS(記入用シート1!$G$31 = "はい", "LRA登録済", 記入用シート1!$G$31 = "いいえ", "LRA未登録"), "")</f>
        <v/>
      </c>
      <c r="N401" s="40" t="str">
        <f t="shared" si="7"/>
        <v/>
      </c>
      <c r="O401" s="36" t="str">
        <f>IF(記入用シート2!B677 &lt;&gt; "", 記入用シート2!B677, "")</f>
        <v/>
      </c>
      <c r="P401" s="36" t="str">
        <f>IF(記入用シート2!C677 &lt;&gt; "", 記入用シート2!C677, "")</f>
        <v/>
      </c>
      <c r="Q401" s="36" t="str">
        <f>IF(記入用シート2!D677 &lt;&gt; "", TEXT(記入用シート2!D677, "000000"), "")</f>
        <v/>
      </c>
      <c r="R401" s="36" t="str">
        <f>IF(記入用シート2!E677 &lt;&gt; "", 記入用シート2!E677, "")</f>
        <v/>
      </c>
      <c r="S401" s="36" t="str">
        <f>IF(記入用シート2!F677 &lt;&gt; "", 記入用シート2!F677, "")</f>
        <v/>
      </c>
      <c r="T401" s="36" t="str">
        <f>IF(記入用シート2!G677 &lt;&gt; "", 記入用シート2!G677, "")</f>
        <v/>
      </c>
      <c r="U401" s="36" t="str">
        <f>IF(記入用シート2!H677 &lt;&gt; "", 記入用シート2!H677, "")</f>
        <v/>
      </c>
    </row>
    <row r="402" spans="1:21" x14ac:dyDescent="0.4">
      <c r="A402" s="36" t="str">
        <f>IF(O402 &lt;&gt; "", TEXT(記入用シート1!$G$13, "0000000"), "")</f>
        <v/>
      </c>
      <c r="B402" s="36" t="str">
        <f>IF(O402 &lt;&gt; "", 記入用シート1!$G$14, "")</f>
        <v/>
      </c>
      <c r="C402" s="36" t="str">
        <f>IF(O402&lt;&gt;"", _xlfn.CONCAT(TEXT(_xlfn.XLOOKUP(B402, 'リスト　※入力不要です'!A:A, 'リスト　※入力不要です'!B:B), "00"), "1", A402), "")</f>
        <v/>
      </c>
      <c r="D402" s="36" t="str">
        <f>IF(O402 &lt;&gt; "", 記入用シート1!$G$15, "")</f>
        <v/>
      </c>
      <c r="E402" s="36" t="str">
        <f>IF(O402 &lt;&gt; "", IF(記入用シート1!$C$9 = "☑", "同意あり", "同意なし"), "")</f>
        <v/>
      </c>
      <c r="F402" s="36" t="str">
        <f>IF(O402 &lt;&gt; "", 記入用シート1!$G$19, "")</f>
        <v/>
      </c>
      <c r="G402" s="36" t="str">
        <f>IF(O402 &lt;&gt; "", 記入用シート1!$G$20, "")</f>
        <v/>
      </c>
      <c r="H402" s="37" t="str">
        <f>IF(O402 &lt;&gt; "", 記入用シート1!$G$21, "")</f>
        <v/>
      </c>
      <c r="I402" s="36" t="str">
        <f>IF(O402 &lt;&gt; "", 記入用シート1!$G$22, "")</f>
        <v/>
      </c>
      <c r="J402" s="36" t="str" cm="1">
        <f t="array" ref="J402">IF(O402 &lt;&gt; "", _xlfn.IFS(記入用シート1!$G$26="はい", "利用申請している", 記入用シート1!$G$26="いいえ", "利用申請していない"), "")</f>
        <v/>
      </c>
      <c r="K402" s="36" t="str">
        <f>IF(O402 &lt;&gt; "", 記入用シート1!$G$27, "")</f>
        <v/>
      </c>
      <c r="L402" s="36" t="str" cm="1">
        <f t="array" ref="L402">IF(O402 &lt;&gt; "", _xlfn.IFS(記入用シート1!$G$28 = "はい", "発行できる", 記入用シート1!$G$28 = "いいえ", "発行できない"), "")</f>
        <v/>
      </c>
      <c r="M402" s="36" t="str" cm="1">
        <f t="array" ref="M402">IF(O402 &lt;&gt; "", _xlfn.IFS(記入用シート1!$G$31 = "はい", "LRA登録済", 記入用シート1!$G$31 = "いいえ", "LRA未登録"), "")</f>
        <v/>
      </c>
      <c r="N402" s="40" t="str">
        <f t="shared" si="7"/>
        <v/>
      </c>
      <c r="O402" s="36" t="str">
        <f>IF(記入用シート2!B678 &lt;&gt; "", 記入用シート2!B678, "")</f>
        <v/>
      </c>
      <c r="P402" s="36" t="str">
        <f>IF(記入用シート2!C678 &lt;&gt; "", 記入用シート2!C678, "")</f>
        <v/>
      </c>
      <c r="Q402" s="36" t="str">
        <f>IF(記入用シート2!D678 &lt;&gt; "", TEXT(記入用シート2!D678, "000000"), "")</f>
        <v/>
      </c>
      <c r="R402" s="36" t="str">
        <f>IF(記入用シート2!E678 &lt;&gt; "", 記入用シート2!E678, "")</f>
        <v/>
      </c>
      <c r="S402" s="36" t="str">
        <f>IF(記入用シート2!F678 &lt;&gt; "", 記入用シート2!F678, "")</f>
        <v/>
      </c>
      <c r="T402" s="36" t="str">
        <f>IF(記入用シート2!G678 &lt;&gt; "", 記入用シート2!G678, "")</f>
        <v/>
      </c>
      <c r="U402" s="36" t="str">
        <f>IF(記入用シート2!H678 &lt;&gt; "", 記入用シート2!H678, "")</f>
        <v/>
      </c>
    </row>
    <row r="403" spans="1:21" x14ac:dyDescent="0.4">
      <c r="A403" s="36" t="str">
        <f>IF(O403 &lt;&gt; "", TEXT(記入用シート1!$G$13, "0000000"), "")</f>
        <v/>
      </c>
      <c r="B403" s="36" t="str">
        <f>IF(O403 &lt;&gt; "", 記入用シート1!$G$14, "")</f>
        <v/>
      </c>
      <c r="C403" s="36" t="str">
        <f>IF(O403&lt;&gt;"", _xlfn.CONCAT(TEXT(_xlfn.XLOOKUP(B403, 'リスト　※入力不要です'!A:A, 'リスト　※入力不要です'!B:B), "00"), "1", A403), "")</f>
        <v/>
      </c>
      <c r="D403" s="36" t="str">
        <f>IF(O403 &lt;&gt; "", 記入用シート1!$G$15, "")</f>
        <v/>
      </c>
      <c r="E403" s="36" t="str">
        <f>IF(O403 &lt;&gt; "", IF(記入用シート1!$C$9 = "☑", "同意あり", "同意なし"), "")</f>
        <v/>
      </c>
      <c r="F403" s="36" t="str">
        <f>IF(O403 &lt;&gt; "", 記入用シート1!$G$19, "")</f>
        <v/>
      </c>
      <c r="G403" s="36" t="str">
        <f>IF(O403 &lt;&gt; "", 記入用シート1!$G$20, "")</f>
        <v/>
      </c>
      <c r="H403" s="37" t="str">
        <f>IF(O403 &lt;&gt; "", 記入用シート1!$G$21, "")</f>
        <v/>
      </c>
      <c r="I403" s="36" t="str">
        <f>IF(O403 &lt;&gt; "", 記入用シート1!$G$22, "")</f>
        <v/>
      </c>
      <c r="J403" s="36" t="str" cm="1">
        <f t="array" ref="J403">IF(O403 &lt;&gt; "", _xlfn.IFS(記入用シート1!$G$26="はい", "利用申請している", 記入用シート1!$G$26="いいえ", "利用申請していない"), "")</f>
        <v/>
      </c>
      <c r="K403" s="36" t="str">
        <f>IF(O403 &lt;&gt; "", 記入用シート1!$G$27, "")</f>
        <v/>
      </c>
      <c r="L403" s="36" t="str" cm="1">
        <f t="array" ref="L403">IF(O403 &lt;&gt; "", _xlfn.IFS(記入用シート1!$G$28 = "はい", "発行できる", 記入用シート1!$G$28 = "いいえ", "発行できない"), "")</f>
        <v/>
      </c>
      <c r="M403" s="36" t="str" cm="1">
        <f t="array" ref="M403">IF(O403 &lt;&gt; "", _xlfn.IFS(記入用シート1!$G$31 = "はい", "LRA登録済", 記入用シート1!$G$31 = "いいえ", "LRA未登録"), "")</f>
        <v/>
      </c>
      <c r="N403" s="40" t="str">
        <f t="shared" si="7"/>
        <v/>
      </c>
      <c r="O403" s="36" t="str">
        <f>IF(記入用シート2!B679 &lt;&gt; "", 記入用シート2!B679, "")</f>
        <v/>
      </c>
      <c r="P403" s="36" t="str">
        <f>IF(記入用シート2!C679 &lt;&gt; "", 記入用シート2!C679, "")</f>
        <v/>
      </c>
      <c r="Q403" s="36" t="str">
        <f>IF(記入用シート2!D679 &lt;&gt; "", TEXT(記入用シート2!D679, "000000"), "")</f>
        <v/>
      </c>
      <c r="R403" s="36" t="str">
        <f>IF(記入用シート2!E679 &lt;&gt; "", 記入用シート2!E679, "")</f>
        <v/>
      </c>
      <c r="S403" s="36" t="str">
        <f>IF(記入用シート2!F679 &lt;&gt; "", 記入用シート2!F679, "")</f>
        <v/>
      </c>
      <c r="T403" s="36" t="str">
        <f>IF(記入用シート2!G679 &lt;&gt; "", 記入用シート2!G679, "")</f>
        <v/>
      </c>
      <c r="U403" s="36" t="str">
        <f>IF(記入用シート2!H679 &lt;&gt; "", 記入用シート2!H679, "")</f>
        <v/>
      </c>
    </row>
    <row r="404" spans="1:21" x14ac:dyDescent="0.4">
      <c r="A404" s="36" t="str">
        <f>IF(O404 &lt;&gt; "", TEXT(記入用シート1!$G$13, "0000000"), "")</f>
        <v/>
      </c>
      <c r="B404" s="36" t="str">
        <f>IF(O404 &lt;&gt; "", 記入用シート1!$G$14, "")</f>
        <v/>
      </c>
      <c r="C404" s="36" t="str">
        <f>IF(O404&lt;&gt;"", _xlfn.CONCAT(TEXT(_xlfn.XLOOKUP(B404, 'リスト　※入力不要です'!A:A, 'リスト　※入力不要です'!B:B), "00"), "1", A404), "")</f>
        <v/>
      </c>
      <c r="D404" s="36" t="str">
        <f>IF(O404 &lt;&gt; "", 記入用シート1!$G$15, "")</f>
        <v/>
      </c>
      <c r="E404" s="36" t="str">
        <f>IF(O404 &lt;&gt; "", IF(記入用シート1!$C$9 = "☑", "同意あり", "同意なし"), "")</f>
        <v/>
      </c>
      <c r="F404" s="36" t="str">
        <f>IF(O404 &lt;&gt; "", 記入用シート1!$G$19, "")</f>
        <v/>
      </c>
      <c r="G404" s="36" t="str">
        <f>IF(O404 &lt;&gt; "", 記入用シート1!$G$20, "")</f>
        <v/>
      </c>
      <c r="H404" s="37" t="str">
        <f>IF(O404 &lt;&gt; "", 記入用シート1!$G$21, "")</f>
        <v/>
      </c>
      <c r="I404" s="36" t="str">
        <f>IF(O404 &lt;&gt; "", 記入用シート1!$G$22, "")</f>
        <v/>
      </c>
      <c r="J404" s="36" t="str" cm="1">
        <f t="array" ref="J404">IF(O404 &lt;&gt; "", _xlfn.IFS(記入用シート1!$G$26="はい", "利用申請している", 記入用シート1!$G$26="いいえ", "利用申請していない"), "")</f>
        <v/>
      </c>
      <c r="K404" s="36" t="str">
        <f>IF(O404 &lt;&gt; "", 記入用シート1!$G$27, "")</f>
        <v/>
      </c>
      <c r="L404" s="36" t="str" cm="1">
        <f t="array" ref="L404">IF(O404 &lt;&gt; "", _xlfn.IFS(記入用シート1!$G$28 = "はい", "発行できる", 記入用シート1!$G$28 = "いいえ", "発行できない"), "")</f>
        <v/>
      </c>
      <c r="M404" s="36" t="str" cm="1">
        <f t="array" ref="M404">IF(O404 &lt;&gt; "", _xlfn.IFS(記入用シート1!$G$31 = "はい", "LRA登録済", 記入用シート1!$G$31 = "いいえ", "LRA未登録"), "")</f>
        <v/>
      </c>
      <c r="N404" s="40" t="str">
        <f t="shared" si="7"/>
        <v/>
      </c>
      <c r="O404" s="36" t="str">
        <f>IF(記入用シート2!B680 &lt;&gt; "", 記入用シート2!B680, "")</f>
        <v/>
      </c>
      <c r="P404" s="36" t="str">
        <f>IF(記入用シート2!C680 &lt;&gt; "", 記入用シート2!C680, "")</f>
        <v/>
      </c>
      <c r="Q404" s="36" t="str">
        <f>IF(記入用シート2!D680 &lt;&gt; "", TEXT(記入用シート2!D680, "000000"), "")</f>
        <v/>
      </c>
      <c r="R404" s="36" t="str">
        <f>IF(記入用シート2!E680 &lt;&gt; "", 記入用シート2!E680, "")</f>
        <v/>
      </c>
      <c r="S404" s="36" t="str">
        <f>IF(記入用シート2!F680 &lt;&gt; "", 記入用シート2!F680, "")</f>
        <v/>
      </c>
      <c r="T404" s="36" t="str">
        <f>IF(記入用シート2!G680 &lt;&gt; "", 記入用シート2!G680, "")</f>
        <v/>
      </c>
      <c r="U404" s="36" t="str">
        <f>IF(記入用シート2!H680 &lt;&gt; "", 記入用シート2!H680, "")</f>
        <v/>
      </c>
    </row>
    <row r="405" spans="1:21" x14ac:dyDescent="0.4">
      <c r="A405" s="36" t="str">
        <f>IF(O405 &lt;&gt; "", TEXT(記入用シート1!$G$13, "0000000"), "")</f>
        <v/>
      </c>
      <c r="B405" s="36" t="str">
        <f>IF(O405 &lt;&gt; "", 記入用シート1!$G$14, "")</f>
        <v/>
      </c>
      <c r="C405" s="36" t="str">
        <f>IF(O405&lt;&gt;"", _xlfn.CONCAT(TEXT(_xlfn.XLOOKUP(B405, 'リスト　※入力不要です'!A:A, 'リスト　※入力不要です'!B:B), "00"), "1", A405), "")</f>
        <v/>
      </c>
      <c r="D405" s="36" t="str">
        <f>IF(O405 &lt;&gt; "", 記入用シート1!$G$15, "")</f>
        <v/>
      </c>
      <c r="E405" s="36" t="str">
        <f>IF(O405 &lt;&gt; "", IF(記入用シート1!$C$9 = "☑", "同意あり", "同意なし"), "")</f>
        <v/>
      </c>
      <c r="F405" s="36" t="str">
        <f>IF(O405 &lt;&gt; "", 記入用シート1!$G$19, "")</f>
        <v/>
      </c>
      <c r="G405" s="36" t="str">
        <f>IF(O405 &lt;&gt; "", 記入用シート1!$G$20, "")</f>
        <v/>
      </c>
      <c r="H405" s="37" t="str">
        <f>IF(O405 &lt;&gt; "", 記入用シート1!$G$21, "")</f>
        <v/>
      </c>
      <c r="I405" s="36" t="str">
        <f>IF(O405 &lt;&gt; "", 記入用シート1!$G$22, "")</f>
        <v/>
      </c>
      <c r="J405" s="36" t="str" cm="1">
        <f t="array" ref="J405">IF(O405 &lt;&gt; "", _xlfn.IFS(記入用シート1!$G$26="はい", "利用申請している", 記入用シート1!$G$26="いいえ", "利用申請していない"), "")</f>
        <v/>
      </c>
      <c r="K405" s="36" t="str">
        <f>IF(O405 &lt;&gt; "", 記入用シート1!$G$27, "")</f>
        <v/>
      </c>
      <c r="L405" s="36" t="str" cm="1">
        <f t="array" ref="L405">IF(O405 &lt;&gt; "", _xlfn.IFS(記入用シート1!$G$28 = "はい", "発行できる", 記入用シート1!$G$28 = "いいえ", "発行できない"), "")</f>
        <v/>
      </c>
      <c r="M405" s="36" t="str" cm="1">
        <f t="array" ref="M405">IF(O405 &lt;&gt; "", _xlfn.IFS(記入用シート1!$G$31 = "はい", "LRA登録済", 記入用シート1!$G$31 = "いいえ", "LRA未登録"), "")</f>
        <v/>
      </c>
      <c r="N405" s="40" t="str">
        <f t="shared" si="7"/>
        <v/>
      </c>
      <c r="O405" s="36" t="str">
        <f>IF(記入用シート2!B681 &lt;&gt; "", 記入用シート2!B681, "")</f>
        <v/>
      </c>
      <c r="P405" s="36" t="str">
        <f>IF(記入用シート2!C681 &lt;&gt; "", 記入用シート2!C681, "")</f>
        <v/>
      </c>
      <c r="Q405" s="36" t="str">
        <f>IF(記入用シート2!D681 &lt;&gt; "", TEXT(記入用シート2!D681, "000000"), "")</f>
        <v/>
      </c>
      <c r="R405" s="36" t="str">
        <f>IF(記入用シート2!E681 &lt;&gt; "", 記入用シート2!E681, "")</f>
        <v/>
      </c>
      <c r="S405" s="36" t="str">
        <f>IF(記入用シート2!F681 &lt;&gt; "", 記入用シート2!F681, "")</f>
        <v/>
      </c>
      <c r="T405" s="36" t="str">
        <f>IF(記入用シート2!G681 &lt;&gt; "", 記入用シート2!G681, "")</f>
        <v/>
      </c>
      <c r="U405" s="36" t="str">
        <f>IF(記入用シート2!H681 &lt;&gt; "", 記入用シート2!H681, "")</f>
        <v/>
      </c>
    </row>
    <row r="406" spans="1:21" x14ac:dyDescent="0.4">
      <c r="A406" s="36" t="str">
        <f>IF(O406 &lt;&gt; "", TEXT(記入用シート1!$G$13, "0000000"), "")</f>
        <v/>
      </c>
      <c r="B406" s="36" t="str">
        <f>IF(O406 &lt;&gt; "", 記入用シート1!$G$14, "")</f>
        <v/>
      </c>
      <c r="C406" s="36" t="str">
        <f>IF(O406&lt;&gt;"", _xlfn.CONCAT(TEXT(_xlfn.XLOOKUP(B406, 'リスト　※入力不要です'!A:A, 'リスト　※入力不要です'!B:B), "00"), "1", A406), "")</f>
        <v/>
      </c>
      <c r="D406" s="36" t="str">
        <f>IF(O406 &lt;&gt; "", 記入用シート1!$G$15, "")</f>
        <v/>
      </c>
      <c r="E406" s="36" t="str">
        <f>IF(O406 &lt;&gt; "", IF(記入用シート1!$C$9 = "☑", "同意あり", "同意なし"), "")</f>
        <v/>
      </c>
      <c r="F406" s="36" t="str">
        <f>IF(O406 &lt;&gt; "", 記入用シート1!$G$19, "")</f>
        <v/>
      </c>
      <c r="G406" s="36" t="str">
        <f>IF(O406 &lt;&gt; "", 記入用シート1!$G$20, "")</f>
        <v/>
      </c>
      <c r="H406" s="37" t="str">
        <f>IF(O406 &lt;&gt; "", 記入用シート1!$G$21, "")</f>
        <v/>
      </c>
      <c r="I406" s="36" t="str">
        <f>IF(O406 &lt;&gt; "", 記入用シート1!$G$22, "")</f>
        <v/>
      </c>
      <c r="J406" s="36" t="str" cm="1">
        <f t="array" ref="J406">IF(O406 &lt;&gt; "", _xlfn.IFS(記入用シート1!$G$26="はい", "利用申請している", 記入用シート1!$G$26="いいえ", "利用申請していない"), "")</f>
        <v/>
      </c>
      <c r="K406" s="36" t="str">
        <f>IF(O406 &lt;&gt; "", 記入用シート1!$G$27, "")</f>
        <v/>
      </c>
      <c r="L406" s="36" t="str" cm="1">
        <f t="array" ref="L406">IF(O406 &lt;&gt; "", _xlfn.IFS(記入用シート1!$G$28 = "はい", "発行できる", 記入用シート1!$G$28 = "いいえ", "発行できない"), "")</f>
        <v/>
      </c>
      <c r="M406" s="36" t="str" cm="1">
        <f t="array" ref="M406">IF(O406 &lt;&gt; "", _xlfn.IFS(記入用シート1!$G$31 = "はい", "LRA登録済", 記入用シート1!$G$31 = "いいえ", "LRA未登録"), "")</f>
        <v/>
      </c>
      <c r="N406" s="40" t="str">
        <f t="shared" si="7"/>
        <v/>
      </c>
      <c r="O406" s="36" t="str">
        <f>IF(記入用シート2!B682 &lt;&gt; "", 記入用シート2!B682, "")</f>
        <v/>
      </c>
      <c r="P406" s="36" t="str">
        <f>IF(記入用シート2!C682 &lt;&gt; "", 記入用シート2!C682, "")</f>
        <v/>
      </c>
      <c r="Q406" s="36" t="str">
        <f>IF(記入用シート2!D682 &lt;&gt; "", TEXT(記入用シート2!D682, "000000"), "")</f>
        <v/>
      </c>
      <c r="R406" s="36" t="str">
        <f>IF(記入用シート2!E682 &lt;&gt; "", 記入用シート2!E682, "")</f>
        <v/>
      </c>
      <c r="S406" s="36" t="str">
        <f>IF(記入用シート2!F682 &lt;&gt; "", 記入用シート2!F682, "")</f>
        <v/>
      </c>
      <c r="T406" s="36" t="str">
        <f>IF(記入用シート2!G682 &lt;&gt; "", 記入用シート2!G682, "")</f>
        <v/>
      </c>
      <c r="U406" s="36" t="str">
        <f>IF(記入用シート2!H682 &lt;&gt; "", 記入用シート2!H682, "")</f>
        <v/>
      </c>
    </row>
    <row r="407" spans="1:21" x14ac:dyDescent="0.4">
      <c r="A407" s="36" t="str">
        <f>IF(O407 &lt;&gt; "", TEXT(記入用シート1!$G$13, "0000000"), "")</f>
        <v/>
      </c>
      <c r="B407" s="36" t="str">
        <f>IF(O407 &lt;&gt; "", 記入用シート1!$G$14, "")</f>
        <v/>
      </c>
      <c r="C407" s="36" t="str">
        <f>IF(O407&lt;&gt;"", _xlfn.CONCAT(TEXT(_xlfn.XLOOKUP(B407, 'リスト　※入力不要です'!A:A, 'リスト　※入力不要です'!B:B), "00"), "1", A407), "")</f>
        <v/>
      </c>
      <c r="D407" s="36" t="str">
        <f>IF(O407 &lt;&gt; "", 記入用シート1!$G$15, "")</f>
        <v/>
      </c>
      <c r="E407" s="36" t="str">
        <f>IF(O407 &lt;&gt; "", IF(記入用シート1!$C$9 = "☑", "同意あり", "同意なし"), "")</f>
        <v/>
      </c>
      <c r="F407" s="36" t="str">
        <f>IF(O407 &lt;&gt; "", 記入用シート1!$G$19, "")</f>
        <v/>
      </c>
      <c r="G407" s="36" t="str">
        <f>IF(O407 &lt;&gt; "", 記入用シート1!$G$20, "")</f>
        <v/>
      </c>
      <c r="H407" s="37" t="str">
        <f>IF(O407 &lt;&gt; "", 記入用シート1!$G$21, "")</f>
        <v/>
      </c>
      <c r="I407" s="36" t="str">
        <f>IF(O407 &lt;&gt; "", 記入用シート1!$G$22, "")</f>
        <v/>
      </c>
      <c r="J407" s="36" t="str" cm="1">
        <f t="array" ref="J407">IF(O407 &lt;&gt; "", _xlfn.IFS(記入用シート1!$G$26="はい", "利用申請している", 記入用シート1!$G$26="いいえ", "利用申請していない"), "")</f>
        <v/>
      </c>
      <c r="K407" s="36" t="str">
        <f>IF(O407 &lt;&gt; "", 記入用シート1!$G$27, "")</f>
        <v/>
      </c>
      <c r="L407" s="36" t="str" cm="1">
        <f t="array" ref="L407">IF(O407 &lt;&gt; "", _xlfn.IFS(記入用シート1!$G$28 = "はい", "発行できる", 記入用シート1!$G$28 = "いいえ", "発行できない"), "")</f>
        <v/>
      </c>
      <c r="M407" s="36" t="str" cm="1">
        <f t="array" ref="M407">IF(O407 &lt;&gt; "", _xlfn.IFS(記入用シート1!$G$31 = "はい", "LRA登録済", 記入用シート1!$G$31 = "いいえ", "LRA未登録"), "")</f>
        <v/>
      </c>
      <c r="N407" s="40" t="str">
        <f t="shared" si="7"/>
        <v/>
      </c>
      <c r="O407" s="36" t="str">
        <f>IF(記入用シート2!B683 &lt;&gt; "", 記入用シート2!B683, "")</f>
        <v/>
      </c>
      <c r="P407" s="36" t="str">
        <f>IF(記入用シート2!C683 &lt;&gt; "", 記入用シート2!C683, "")</f>
        <v/>
      </c>
      <c r="Q407" s="36" t="str">
        <f>IF(記入用シート2!D683 &lt;&gt; "", TEXT(記入用シート2!D683, "000000"), "")</f>
        <v/>
      </c>
      <c r="R407" s="36" t="str">
        <f>IF(記入用シート2!E683 &lt;&gt; "", 記入用シート2!E683, "")</f>
        <v/>
      </c>
      <c r="S407" s="36" t="str">
        <f>IF(記入用シート2!F683 &lt;&gt; "", 記入用シート2!F683, "")</f>
        <v/>
      </c>
      <c r="T407" s="36" t="str">
        <f>IF(記入用シート2!G683 &lt;&gt; "", 記入用シート2!G683, "")</f>
        <v/>
      </c>
      <c r="U407" s="36" t="str">
        <f>IF(記入用シート2!H683 &lt;&gt; "", 記入用シート2!H683, "")</f>
        <v/>
      </c>
    </row>
    <row r="408" spans="1:21" x14ac:dyDescent="0.4">
      <c r="A408" s="36" t="str">
        <f>IF(O408 &lt;&gt; "", TEXT(記入用シート1!$G$13, "0000000"), "")</f>
        <v/>
      </c>
      <c r="B408" s="36" t="str">
        <f>IF(O408 &lt;&gt; "", 記入用シート1!$G$14, "")</f>
        <v/>
      </c>
      <c r="C408" s="36" t="str">
        <f>IF(O408&lt;&gt;"", _xlfn.CONCAT(TEXT(_xlfn.XLOOKUP(B408, 'リスト　※入力不要です'!A:A, 'リスト　※入力不要です'!B:B), "00"), "1", A408), "")</f>
        <v/>
      </c>
      <c r="D408" s="36" t="str">
        <f>IF(O408 &lt;&gt; "", 記入用シート1!$G$15, "")</f>
        <v/>
      </c>
      <c r="E408" s="36" t="str">
        <f>IF(O408 &lt;&gt; "", IF(記入用シート1!$C$9 = "☑", "同意あり", "同意なし"), "")</f>
        <v/>
      </c>
      <c r="F408" s="36" t="str">
        <f>IF(O408 &lt;&gt; "", 記入用シート1!$G$19, "")</f>
        <v/>
      </c>
      <c r="G408" s="36" t="str">
        <f>IF(O408 &lt;&gt; "", 記入用シート1!$G$20, "")</f>
        <v/>
      </c>
      <c r="H408" s="37" t="str">
        <f>IF(O408 &lt;&gt; "", 記入用シート1!$G$21, "")</f>
        <v/>
      </c>
      <c r="I408" s="36" t="str">
        <f>IF(O408 &lt;&gt; "", 記入用シート1!$G$22, "")</f>
        <v/>
      </c>
      <c r="J408" s="36" t="str" cm="1">
        <f t="array" ref="J408">IF(O408 &lt;&gt; "", _xlfn.IFS(記入用シート1!$G$26="はい", "利用申請している", 記入用シート1!$G$26="いいえ", "利用申請していない"), "")</f>
        <v/>
      </c>
      <c r="K408" s="36" t="str">
        <f>IF(O408 &lt;&gt; "", 記入用シート1!$G$27, "")</f>
        <v/>
      </c>
      <c r="L408" s="36" t="str" cm="1">
        <f t="array" ref="L408">IF(O408 &lt;&gt; "", _xlfn.IFS(記入用シート1!$G$28 = "はい", "発行できる", 記入用シート1!$G$28 = "いいえ", "発行できない"), "")</f>
        <v/>
      </c>
      <c r="M408" s="36" t="str" cm="1">
        <f t="array" ref="M408">IF(O408 &lt;&gt; "", _xlfn.IFS(記入用シート1!$G$31 = "はい", "LRA登録済", 記入用シート1!$G$31 = "いいえ", "LRA未登録"), "")</f>
        <v/>
      </c>
      <c r="N408" s="40" t="str">
        <f t="shared" si="7"/>
        <v/>
      </c>
      <c r="O408" s="36" t="str">
        <f>IF(記入用シート2!B684 &lt;&gt; "", 記入用シート2!B684, "")</f>
        <v/>
      </c>
      <c r="P408" s="36" t="str">
        <f>IF(記入用シート2!C684 &lt;&gt; "", 記入用シート2!C684, "")</f>
        <v/>
      </c>
      <c r="Q408" s="36" t="str">
        <f>IF(記入用シート2!D684 &lt;&gt; "", TEXT(記入用シート2!D684, "000000"), "")</f>
        <v/>
      </c>
      <c r="R408" s="36" t="str">
        <f>IF(記入用シート2!E684 &lt;&gt; "", 記入用シート2!E684, "")</f>
        <v/>
      </c>
      <c r="S408" s="36" t="str">
        <f>IF(記入用シート2!F684 &lt;&gt; "", 記入用シート2!F684, "")</f>
        <v/>
      </c>
      <c r="T408" s="36" t="str">
        <f>IF(記入用シート2!G684 &lt;&gt; "", 記入用シート2!G684, "")</f>
        <v/>
      </c>
      <c r="U408" s="36" t="str">
        <f>IF(記入用シート2!H684 &lt;&gt; "", 記入用シート2!H684, "")</f>
        <v/>
      </c>
    </row>
    <row r="409" spans="1:21" x14ac:dyDescent="0.4">
      <c r="A409" s="36" t="str">
        <f>IF(O409 &lt;&gt; "", TEXT(記入用シート1!$G$13, "0000000"), "")</f>
        <v/>
      </c>
      <c r="B409" s="36" t="str">
        <f>IF(O409 &lt;&gt; "", 記入用シート1!$G$14, "")</f>
        <v/>
      </c>
      <c r="C409" s="36" t="str">
        <f>IF(O409&lt;&gt;"", _xlfn.CONCAT(TEXT(_xlfn.XLOOKUP(B409, 'リスト　※入力不要です'!A:A, 'リスト　※入力不要です'!B:B), "00"), "1", A409), "")</f>
        <v/>
      </c>
      <c r="D409" s="36" t="str">
        <f>IF(O409 &lt;&gt; "", 記入用シート1!$G$15, "")</f>
        <v/>
      </c>
      <c r="E409" s="36" t="str">
        <f>IF(O409 &lt;&gt; "", IF(記入用シート1!$C$9 = "☑", "同意あり", "同意なし"), "")</f>
        <v/>
      </c>
      <c r="F409" s="36" t="str">
        <f>IF(O409 &lt;&gt; "", 記入用シート1!$G$19, "")</f>
        <v/>
      </c>
      <c r="G409" s="36" t="str">
        <f>IF(O409 &lt;&gt; "", 記入用シート1!$G$20, "")</f>
        <v/>
      </c>
      <c r="H409" s="37" t="str">
        <f>IF(O409 &lt;&gt; "", 記入用シート1!$G$21, "")</f>
        <v/>
      </c>
      <c r="I409" s="36" t="str">
        <f>IF(O409 &lt;&gt; "", 記入用シート1!$G$22, "")</f>
        <v/>
      </c>
      <c r="J409" s="36" t="str" cm="1">
        <f t="array" ref="J409">IF(O409 &lt;&gt; "", _xlfn.IFS(記入用シート1!$G$26="はい", "利用申請している", 記入用シート1!$G$26="いいえ", "利用申請していない"), "")</f>
        <v/>
      </c>
      <c r="K409" s="36" t="str">
        <f>IF(O409 &lt;&gt; "", 記入用シート1!$G$27, "")</f>
        <v/>
      </c>
      <c r="L409" s="36" t="str" cm="1">
        <f t="array" ref="L409">IF(O409 &lt;&gt; "", _xlfn.IFS(記入用シート1!$G$28 = "はい", "発行できる", 記入用シート1!$G$28 = "いいえ", "発行できない"), "")</f>
        <v/>
      </c>
      <c r="M409" s="36" t="str" cm="1">
        <f t="array" ref="M409">IF(O409 &lt;&gt; "", _xlfn.IFS(記入用シート1!$G$31 = "はい", "LRA登録済", 記入用シート1!$G$31 = "いいえ", "LRA未登録"), "")</f>
        <v/>
      </c>
      <c r="N409" s="40" t="str">
        <f t="shared" si="7"/>
        <v/>
      </c>
      <c r="O409" s="36" t="str">
        <f>IF(記入用シート2!B685 &lt;&gt; "", 記入用シート2!B685, "")</f>
        <v/>
      </c>
      <c r="P409" s="36" t="str">
        <f>IF(記入用シート2!C685 &lt;&gt; "", 記入用シート2!C685, "")</f>
        <v/>
      </c>
      <c r="Q409" s="36" t="str">
        <f>IF(記入用シート2!D685 &lt;&gt; "", TEXT(記入用シート2!D685, "000000"), "")</f>
        <v/>
      </c>
      <c r="R409" s="36" t="str">
        <f>IF(記入用シート2!E685 &lt;&gt; "", 記入用シート2!E685, "")</f>
        <v/>
      </c>
      <c r="S409" s="36" t="str">
        <f>IF(記入用シート2!F685 &lt;&gt; "", 記入用シート2!F685, "")</f>
        <v/>
      </c>
      <c r="T409" s="36" t="str">
        <f>IF(記入用シート2!G685 &lt;&gt; "", 記入用シート2!G685, "")</f>
        <v/>
      </c>
      <c r="U409" s="36" t="str">
        <f>IF(記入用シート2!H685 &lt;&gt; "", 記入用シート2!H685, "")</f>
        <v/>
      </c>
    </row>
    <row r="410" spans="1:21" x14ac:dyDescent="0.4">
      <c r="A410" s="36" t="str">
        <f>IF(O410 &lt;&gt; "", TEXT(記入用シート1!$G$13, "0000000"), "")</f>
        <v/>
      </c>
      <c r="B410" s="36" t="str">
        <f>IF(O410 &lt;&gt; "", 記入用シート1!$G$14, "")</f>
        <v/>
      </c>
      <c r="C410" s="36" t="str">
        <f>IF(O410&lt;&gt;"", _xlfn.CONCAT(TEXT(_xlfn.XLOOKUP(B410, 'リスト　※入力不要です'!A:A, 'リスト　※入力不要です'!B:B), "00"), "1", A410), "")</f>
        <v/>
      </c>
      <c r="D410" s="36" t="str">
        <f>IF(O410 &lt;&gt; "", 記入用シート1!$G$15, "")</f>
        <v/>
      </c>
      <c r="E410" s="36" t="str">
        <f>IF(O410 &lt;&gt; "", IF(記入用シート1!$C$9 = "☑", "同意あり", "同意なし"), "")</f>
        <v/>
      </c>
      <c r="F410" s="36" t="str">
        <f>IF(O410 &lt;&gt; "", 記入用シート1!$G$19, "")</f>
        <v/>
      </c>
      <c r="G410" s="36" t="str">
        <f>IF(O410 &lt;&gt; "", 記入用シート1!$G$20, "")</f>
        <v/>
      </c>
      <c r="H410" s="37" t="str">
        <f>IF(O410 &lt;&gt; "", 記入用シート1!$G$21, "")</f>
        <v/>
      </c>
      <c r="I410" s="36" t="str">
        <f>IF(O410 &lt;&gt; "", 記入用シート1!$G$22, "")</f>
        <v/>
      </c>
      <c r="J410" s="36" t="str" cm="1">
        <f t="array" ref="J410">IF(O410 &lt;&gt; "", _xlfn.IFS(記入用シート1!$G$26="はい", "利用申請している", 記入用シート1!$G$26="いいえ", "利用申請していない"), "")</f>
        <v/>
      </c>
      <c r="K410" s="36" t="str">
        <f>IF(O410 &lt;&gt; "", 記入用シート1!$G$27, "")</f>
        <v/>
      </c>
      <c r="L410" s="36" t="str" cm="1">
        <f t="array" ref="L410">IF(O410 &lt;&gt; "", _xlfn.IFS(記入用シート1!$G$28 = "はい", "発行できる", 記入用シート1!$G$28 = "いいえ", "発行できない"), "")</f>
        <v/>
      </c>
      <c r="M410" s="36" t="str" cm="1">
        <f t="array" ref="M410">IF(O410 &lt;&gt; "", _xlfn.IFS(記入用シート1!$G$31 = "はい", "LRA登録済", 記入用シート1!$G$31 = "いいえ", "LRA未登録"), "")</f>
        <v/>
      </c>
      <c r="N410" s="40" t="str">
        <f t="shared" si="7"/>
        <v/>
      </c>
      <c r="O410" s="36" t="str">
        <f>IF(記入用シート2!B686 &lt;&gt; "", 記入用シート2!B686, "")</f>
        <v/>
      </c>
      <c r="P410" s="36" t="str">
        <f>IF(記入用シート2!C686 &lt;&gt; "", 記入用シート2!C686, "")</f>
        <v/>
      </c>
      <c r="Q410" s="36" t="str">
        <f>IF(記入用シート2!D686 &lt;&gt; "", TEXT(記入用シート2!D686, "000000"), "")</f>
        <v/>
      </c>
      <c r="R410" s="36" t="str">
        <f>IF(記入用シート2!E686 &lt;&gt; "", 記入用シート2!E686, "")</f>
        <v/>
      </c>
      <c r="S410" s="36" t="str">
        <f>IF(記入用シート2!F686 &lt;&gt; "", 記入用シート2!F686, "")</f>
        <v/>
      </c>
      <c r="T410" s="36" t="str">
        <f>IF(記入用シート2!G686 &lt;&gt; "", 記入用シート2!G686, "")</f>
        <v/>
      </c>
      <c r="U410" s="36" t="str">
        <f>IF(記入用シート2!H686 &lt;&gt; "", 記入用シート2!H686, "")</f>
        <v/>
      </c>
    </row>
    <row r="411" spans="1:21" x14ac:dyDescent="0.4">
      <c r="A411" s="36" t="str">
        <f>IF(O411 &lt;&gt; "", TEXT(記入用シート1!$G$13, "0000000"), "")</f>
        <v/>
      </c>
      <c r="B411" s="36" t="str">
        <f>IF(O411 &lt;&gt; "", 記入用シート1!$G$14, "")</f>
        <v/>
      </c>
      <c r="C411" s="36" t="str">
        <f>IF(O411&lt;&gt;"", _xlfn.CONCAT(TEXT(_xlfn.XLOOKUP(B411, 'リスト　※入力不要です'!A:A, 'リスト　※入力不要です'!B:B), "00"), "1", A411), "")</f>
        <v/>
      </c>
      <c r="D411" s="36" t="str">
        <f>IF(O411 &lt;&gt; "", 記入用シート1!$G$15, "")</f>
        <v/>
      </c>
      <c r="E411" s="36" t="str">
        <f>IF(O411 &lt;&gt; "", IF(記入用シート1!$C$9 = "☑", "同意あり", "同意なし"), "")</f>
        <v/>
      </c>
      <c r="F411" s="36" t="str">
        <f>IF(O411 &lt;&gt; "", 記入用シート1!$G$19, "")</f>
        <v/>
      </c>
      <c r="G411" s="36" t="str">
        <f>IF(O411 &lt;&gt; "", 記入用シート1!$G$20, "")</f>
        <v/>
      </c>
      <c r="H411" s="37" t="str">
        <f>IF(O411 &lt;&gt; "", 記入用シート1!$G$21, "")</f>
        <v/>
      </c>
      <c r="I411" s="36" t="str">
        <f>IF(O411 &lt;&gt; "", 記入用シート1!$G$22, "")</f>
        <v/>
      </c>
      <c r="J411" s="36" t="str" cm="1">
        <f t="array" ref="J411">IF(O411 &lt;&gt; "", _xlfn.IFS(記入用シート1!$G$26="はい", "利用申請している", 記入用シート1!$G$26="いいえ", "利用申請していない"), "")</f>
        <v/>
      </c>
      <c r="K411" s="36" t="str">
        <f>IF(O411 &lt;&gt; "", 記入用シート1!$G$27, "")</f>
        <v/>
      </c>
      <c r="L411" s="36" t="str" cm="1">
        <f t="array" ref="L411">IF(O411 &lt;&gt; "", _xlfn.IFS(記入用シート1!$G$28 = "はい", "発行できる", 記入用シート1!$G$28 = "いいえ", "発行できない"), "")</f>
        <v/>
      </c>
      <c r="M411" s="36" t="str" cm="1">
        <f t="array" ref="M411">IF(O411 &lt;&gt; "", _xlfn.IFS(記入用シート1!$G$31 = "はい", "LRA登録済", 記入用シート1!$G$31 = "いいえ", "LRA未登録"), "")</f>
        <v/>
      </c>
      <c r="N411" s="40" t="str">
        <f t="shared" si="7"/>
        <v/>
      </c>
      <c r="O411" s="36" t="str">
        <f>IF(記入用シート2!B687 &lt;&gt; "", 記入用シート2!B687, "")</f>
        <v/>
      </c>
      <c r="P411" s="36" t="str">
        <f>IF(記入用シート2!C687 &lt;&gt; "", 記入用シート2!C687, "")</f>
        <v/>
      </c>
      <c r="Q411" s="36" t="str">
        <f>IF(記入用シート2!D687 &lt;&gt; "", TEXT(記入用シート2!D687, "000000"), "")</f>
        <v/>
      </c>
      <c r="R411" s="36" t="str">
        <f>IF(記入用シート2!E687 &lt;&gt; "", 記入用シート2!E687, "")</f>
        <v/>
      </c>
      <c r="S411" s="36" t="str">
        <f>IF(記入用シート2!F687 &lt;&gt; "", 記入用シート2!F687, "")</f>
        <v/>
      </c>
      <c r="T411" s="36" t="str">
        <f>IF(記入用シート2!G687 &lt;&gt; "", 記入用シート2!G687, "")</f>
        <v/>
      </c>
      <c r="U411" s="36" t="str">
        <f>IF(記入用シート2!H687 &lt;&gt; "", 記入用シート2!H687, "")</f>
        <v/>
      </c>
    </row>
    <row r="412" spans="1:21" x14ac:dyDescent="0.4">
      <c r="A412" s="36" t="str">
        <f>IF(O412 &lt;&gt; "", TEXT(記入用シート1!$G$13, "0000000"), "")</f>
        <v/>
      </c>
      <c r="B412" s="36" t="str">
        <f>IF(O412 &lt;&gt; "", 記入用シート1!$G$14, "")</f>
        <v/>
      </c>
      <c r="C412" s="36" t="str">
        <f>IF(O412&lt;&gt;"", _xlfn.CONCAT(TEXT(_xlfn.XLOOKUP(B412, 'リスト　※入力不要です'!A:A, 'リスト　※入力不要です'!B:B), "00"), "1", A412), "")</f>
        <v/>
      </c>
      <c r="D412" s="36" t="str">
        <f>IF(O412 &lt;&gt; "", 記入用シート1!$G$15, "")</f>
        <v/>
      </c>
      <c r="E412" s="36" t="str">
        <f>IF(O412 &lt;&gt; "", IF(記入用シート1!$C$9 = "☑", "同意あり", "同意なし"), "")</f>
        <v/>
      </c>
      <c r="F412" s="36" t="str">
        <f>IF(O412 &lt;&gt; "", 記入用シート1!$G$19, "")</f>
        <v/>
      </c>
      <c r="G412" s="36" t="str">
        <f>IF(O412 &lt;&gt; "", 記入用シート1!$G$20, "")</f>
        <v/>
      </c>
      <c r="H412" s="37" t="str">
        <f>IF(O412 &lt;&gt; "", 記入用シート1!$G$21, "")</f>
        <v/>
      </c>
      <c r="I412" s="36" t="str">
        <f>IF(O412 &lt;&gt; "", 記入用シート1!$G$22, "")</f>
        <v/>
      </c>
      <c r="J412" s="36" t="str" cm="1">
        <f t="array" ref="J412">IF(O412 &lt;&gt; "", _xlfn.IFS(記入用シート1!$G$26="はい", "利用申請している", 記入用シート1!$G$26="いいえ", "利用申請していない"), "")</f>
        <v/>
      </c>
      <c r="K412" s="36" t="str">
        <f>IF(O412 &lt;&gt; "", 記入用シート1!$G$27, "")</f>
        <v/>
      </c>
      <c r="L412" s="36" t="str" cm="1">
        <f t="array" ref="L412">IF(O412 &lt;&gt; "", _xlfn.IFS(記入用シート1!$G$28 = "はい", "発行できる", 記入用シート1!$G$28 = "いいえ", "発行できない"), "")</f>
        <v/>
      </c>
      <c r="M412" s="36" t="str" cm="1">
        <f t="array" ref="M412">IF(O412 &lt;&gt; "", _xlfn.IFS(記入用シート1!$G$31 = "はい", "LRA登録済", 記入用シート1!$G$31 = "いいえ", "LRA未登録"), "")</f>
        <v/>
      </c>
      <c r="N412" s="40" t="str">
        <f t="shared" si="7"/>
        <v/>
      </c>
      <c r="O412" s="36" t="str">
        <f>IF(記入用シート2!B688 &lt;&gt; "", 記入用シート2!B688, "")</f>
        <v/>
      </c>
      <c r="P412" s="36" t="str">
        <f>IF(記入用シート2!C688 &lt;&gt; "", 記入用シート2!C688, "")</f>
        <v/>
      </c>
      <c r="Q412" s="36" t="str">
        <f>IF(記入用シート2!D688 &lt;&gt; "", TEXT(記入用シート2!D688, "000000"), "")</f>
        <v/>
      </c>
      <c r="R412" s="36" t="str">
        <f>IF(記入用シート2!E688 &lt;&gt; "", 記入用シート2!E688, "")</f>
        <v/>
      </c>
      <c r="S412" s="36" t="str">
        <f>IF(記入用シート2!F688 &lt;&gt; "", 記入用シート2!F688, "")</f>
        <v/>
      </c>
      <c r="T412" s="36" t="str">
        <f>IF(記入用シート2!G688 &lt;&gt; "", 記入用シート2!G688, "")</f>
        <v/>
      </c>
      <c r="U412" s="36" t="str">
        <f>IF(記入用シート2!H688 &lt;&gt; "", 記入用シート2!H688, "")</f>
        <v/>
      </c>
    </row>
    <row r="413" spans="1:21" x14ac:dyDescent="0.4">
      <c r="A413" s="36" t="str">
        <f>IF(O413 &lt;&gt; "", TEXT(記入用シート1!$G$13, "0000000"), "")</f>
        <v/>
      </c>
      <c r="B413" s="36" t="str">
        <f>IF(O413 &lt;&gt; "", 記入用シート1!$G$14, "")</f>
        <v/>
      </c>
      <c r="C413" s="36" t="str">
        <f>IF(O413&lt;&gt;"", _xlfn.CONCAT(TEXT(_xlfn.XLOOKUP(B413, 'リスト　※入力不要です'!A:A, 'リスト　※入力不要です'!B:B), "00"), "1", A413), "")</f>
        <v/>
      </c>
      <c r="D413" s="36" t="str">
        <f>IF(O413 &lt;&gt; "", 記入用シート1!$G$15, "")</f>
        <v/>
      </c>
      <c r="E413" s="36" t="str">
        <f>IF(O413 &lt;&gt; "", IF(記入用シート1!$C$9 = "☑", "同意あり", "同意なし"), "")</f>
        <v/>
      </c>
      <c r="F413" s="36" t="str">
        <f>IF(O413 &lt;&gt; "", 記入用シート1!$G$19, "")</f>
        <v/>
      </c>
      <c r="G413" s="36" t="str">
        <f>IF(O413 &lt;&gt; "", 記入用シート1!$G$20, "")</f>
        <v/>
      </c>
      <c r="H413" s="37" t="str">
        <f>IF(O413 &lt;&gt; "", 記入用シート1!$G$21, "")</f>
        <v/>
      </c>
      <c r="I413" s="36" t="str">
        <f>IF(O413 &lt;&gt; "", 記入用シート1!$G$22, "")</f>
        <v/>
      </c>
      <c r="J413" s="36" t="str" cm="1">
        <f t="array" ref="J413">IF(O413 &lt;&gt; "", _xlfn.IFS(記入用シート1!$G$26="はい", "利用申請している", 記入用シート1!$G$26="いいえ", "利用申請していない"), "")</f>
        <v/>
      </c>
      <c r="K413" s="36" t="str">
        <f>IF(O413 &lt;&gt; "", 記入用シート1!$G$27, "")</f>
        <v/>
      </c>
      <c r="L413" s="36" t="str" cm="1">
        <f t="array" ref="L413">IF(O413 &lt;&gt; "", _xlfn.IFS(記入用シート1!$G$28 = "はい", "発行できる", 記入用シート1!$G$28 = "いいえ", "発行できない"), "")</f>
        <v/>
      </c>
      <c r="M413" s="36" t="str" cm="1">
        <f t="array" ref="M413">IF(O413 &lt;&gt; "", _xlfn.IFS(記入用シート1!$G$31 = "はい", "LRA登録済", 記入用シート1!$G$31 = "いいえ", "LRA未登録"), "")</f>
        <v/>
      </c>
      <c r="N413" s="40" t="str">
        <f t="shared" si="7"/>
        <v/>
      </c>
      <c r="O413" s="36" t="str">
        <f>IF(記入用シート2!B689 &lt;&gt; "", 記入用シート2!B689, "")</f>
        <v/>
      </c>
      <c r="P413" s="36" t="str">
        <f>IF(記入用シート2!C689 &lt;&gt; "", 記入用シート2!C689, "")</f>
        <v/>
      </c>
      <c r="Q413" s="36" t="str">
        <f>IF(記入用シート2!D689 &lt;&gt; "", TEXT(記入用シート2!D689, "000000"), "")</f>
        <v/>
      </c>
      <c r="R413" s="36" t="str">
        <f>IF(記入用シート2!E689 &lt;&gt; "", 記入用シート2!E689, "")</f>
        <v/>
      </c>
      <c r="S413" s="36" t="str">
        <f>IF(記入用シート2!F689 &lt;&gt; "", 記入用シート2!F689, "")</f>
        <v/>
      </c>
      <c r="T413" s="36" t="str">
        <f>IF(記入用シート2!G689 &lt;&gt; "", 記入用シート2!G689, "")</f>
        <v/>
      </c>
      <c r="U413" s="36" t="str">
        <f>IF(記入用シート2!H689 &lt;&gt; "", 記入用シート2!H689, "")</f>
        <v/>
      </c>
    </row>
    <row r="414" spans="1:21" x14ac:dyDescent="0.4">
      <c r="A414" s="36" t="str">
        <f>IF(O414 &lt;&gt; "", TEXT(記入用シート1!$G$13, "0000000"), "")</f>
        <v/>
      </c>
      <c r="B414" s="36" t="str">
        <f>IF(O414 &lt;&gt; "", 記入用シート1!$G$14, "")</f>
        <v/>
      </c>
      <c r="C414" s="36" t="str">
        <f>IF(O414&lt;&gt;"", _xlfn.CONCAT(TEXT(_xlfn.XLOOKUP(B414, 'リスト　※入力不要です'!A:A, 'リスト　※入力不要です'!B:B), "00"), "1", A414), "")</f>
        <v/>
      </c>
      <c r="D414" s="36" t="str">
        <f>IF(O414 &lt;&gt; "", 記入用シート1!$G$15, "")</f>
        <v/>
      </c>
      <c r="E414" s="36" t="str">
        <f>IF(O414 &lt;&gt; "", IF(記入用シート1!$C$9 = "☑", "同意あり", "同意なし"), "")</f>
        <v/>
      </c>
      <c r="F414" s="36" t="str">
        <f>IF(O414 &lt;&gt; "", 記入用シート1!$G$19, "")</f>
        <v/>
      </c>
      <c r="G414" s="36" t="str">
        <f>IF(O414 &lt;&gt; "", 記入用シート1!$G$20, "")</f>
        <v/>
      </c>
      <c r="H414" s="37" t="str">
        <f>IF(O414 &lt;&gt; "", 記入用シート1!$G$21, "")</f>
        <v/>
      </c>
      <c r="I414" s="36" t="str">
        <f>IF(O414 &lt;&gt; "", 記入用シート1!$G$22, "")</f>
        <v/>
      </c>
      <c r="J414" s="36" t="str" cm="1">
        <f t="array" ref="J414">IF(O414 &lt;&gt; "", _xlfn.IFS(記入用シート1!$G$26="はい", "利用申請している", 記入用シート1!$G$26="いいえ", "利用申請していない"), "")</f>
        <v/>
      </c>
      <c r="K414" s="36" t="str">
        <f>IF(O414 &lt;&gt; "", 記入用シート1!$G$27, "")</f>
        <v/>
      </c>
      <c r="L414" s="36" t="str" cm="1">
        <f t="array" ref="L414">IF(O414 &lt;&gt; "", _xlfn.IFS(記入用シート1!$G$28 = "はい", "発行できる", 記入用シート1!$G$28 = "いいえ", "発行できない"), "")</f>
        <v/>
      </c>
      <c r="M414" s="36" t="str" cm="1">
        <f t="array" ref="M414">IF(O414 &lt;&gt; "", _xlfn.IFS(記入用シート1!$G$31 = "はい", "LRA登録済", 記入用シート1!$G$31 = "いいえ", "LRA未登録"), "")</f>
        <v/>
      </c>
      <c r="N414" s="40" t="str">
        <f t="shared" si="7"/>
        <v/>
      </c>
      <c r="O414" s="36" t="str">
        <f>IF(記入用シート2!B690 &lt;&gt; "", 記入用シート2!B690, "")</f>
        <v/>
      </c>
      <c r="P414" s="36" t="str">
        <f>IF(記入用シート2!C690 &lt;&gt; "", 記入用シート2!C690, "")</f>
        <v/>
      </c>
      <c r="Q414" s="36" t="str">
        <f>IF(記入用シート2!D690 &lt;&gt; "", TEXT(記入用シート2!D690, "000000"), "")</f>
        <v/>
      </c>
      <c r="R414" s="36" t="str">
        <f>IF(記入用シート2!E690 &lt;&gt; "", 記入用シート2!E690, "")</f>
        <v/>
      </c>
      <c r="S414" s="36" t="str">
        <f>IF(記入用シート2!F690 &lt;&gt; "", 記入用シート2!F690, "")</f>
        <v/>
      </c>
      <c r="T414" s="36" t="str">
        <f>IF(記入用シート2!G690 &lt;&gt; "", 記入用シート2!G690, "")</f>
        <v/>
      </c>
      <c r="U414" s="36" t="str">
        <f>IF(記入用シート2!H690 &lt;&gt; "", 記入用シート2!H690, "")</f>
        <v/>
      </c>
    </row>
    <row r="415" spans="1:21" x14ac:dyDescent="0.4">
      <c r="A415" s="36" t="str">
        <f>IF(O415 &lt;&gt; "", TEXT(記入用シート1!$G$13, "0000000"), "")</f>
        <v/>
      </c>
      <c r="B415" s="36" t="str">
        <f>IF(O415 &lt;&gt; "", 記入用シート1!$G$14, "")</f>
        <v/>
      </c>
      <c r="C415" s="36" t="str">
        <f>IF(O415&lt;&gt;"", _xlfn.CONCAT(TEXT(_xlfn.XLOOKUP(B415, 'リスト　※入力不要です'!A:A, 'リスト　※入力不要です'!B:B), "00"), "1", A415), "")</f>
        <v/>
      </c>
      <c r="D415" s="36" t="str">
        <f>IF(O415 &lt;&gt; "", 記入用シート1!$G$15, "")</f>
        <v/>
      </c>
      <c r="E415" s="36" t="str">
        <f>IF(O415 &lt;&gt; "", IF(記入用シート1!$C$9 = "☑", "同意あり", "同意なし"), "")</f>
        <v/>
      </c>
      <c r="F415" s="36" t="str">
        <f>IF(O415 &lt;&gt; "", 記入用シート1!$G$19, "")</f>
        <v/>
      </c>
      <c r="G415" s="36" t="str">
        <f>IF(O415 &lt;&gt; "", 記入用シート1!$G$20, "")</f>
        <v/>
      </c>
      <c r="H415" s="37" t="str">
        <f>IF(O415 &lt;&gt; "", 記入用シート1!$G$21, "")</f>
        <v/>
      </c>
      <c r="I415" s="36" t="str">
        <f>IF(O415 &lt;&gt; "", 記入用シート1!$G$22, "")</f>
        <v/>
      </c>
      <c r="J415" s="36" t="str" cm="1">
        <f t="array" ref="J415">IF(O415 &lt;&gt; "", _xlfn.IFS(記入用シート1!$G$26="はい", "利用申請している", 記入用シート1!$G$26="いいえ", "利用申請していない"), "")</f>
        <v/>
      </c>
      <c r="K415" s="36" t="str">
        <f>IF(O415 &lt;&gt; "", 記入用シート1!$G$27, "")</f>
        <v/>
      </c>
      <c r="L415" s="36" t="str" cm="1">
        <f t="array" ref="L415">IF(O415 &lt;&gt; "", _xlfn.IFS(記入用シート1!$G$28 = "はい", "発行できる", 記入用シート1!$G$28 = "いいえ", "発行できない"), "")</f>
        <v/>
      </c>
      <c r="M415" s="36" t="str" cm="1">
        <f t="array" ref="M415">IF(O415 &lt;&gt; "", _xlfn.IFS(記入用シート1!$G$31 = "はい", "LRA登録済", 記入用シート1!$G$31 = "いいえ", "LRA未登録"), "")</f>
        <v/>
      </c>
      <c r="N415" s="40" t="str">
        <f t="shared" si="7"/>
        <v/>
      </c>
      <c r="O415" s="36" t="str">
        <f>IF(記入用シート2!B691 &lt;&gt; "", 記入用シート2!B691, "")</f>
        <v/>
      </c>
      <c r="P415" s="36" t="str">
        <f>IF(記入用シート2!C691 &lt;&gt; "", 記入用シート2!C691, "")</f>
        <v/>
      </c>
      <c r="Q415" s="36" t="str">
        <f>IF(記入用シート2!D691 &lt;&gt; "", TEXT(記入用シート2!D691, "000000"), "")</f>
        <v/>
      </c>
      <c r="R415" s="36" t="str">
        <f>IF(記入用シート2!E691 &lt;&gt; "", 記入用シート2!E691, "")</f>
        <v/>
      </c>
      <c r="S415" s="36" t="str">
        <f>IF(記入用シート2!F691 &lt;&gt; "", 記入用シート2!F691, "")</f>
        <v/>
      </c>
      <c r="T415" s="36" t="str">
        <f>IF(記入用シート2!G691 &lt;&gt; "", 記入用シート2!G691, "")</f>
        <v/>
      </c>
      <c r="U415" s="36" t="str">
        <f>IF(記入用シート2!H691 &lt;&gt; "", 記入用シート2!H691, "")</f>
        <v/>
      </c>
    </row>
    <row r="416" spans="1:21" x14ac:dyDescent="0.4">
      <c r="A416" s="36" t="str">
        <f>IF(O416 &lt;&gt; "", TEXT(記入用シート1!$G$13, "0000000"), "")</f>
        <v/>
      </c>
      <c r="B416" s="36" t="str">
        <f>IF(O416 &lt;&gt; "", 記入用シート1!$G$14, "")</f>
        <v/>
      </c>
      <c r="C416" s="36" t="str">
        <f>IF(O416&lt;&gt;"", _xlfn.CONCAT(TEXT(_xlfn.XLOOKUP(B416, 'リスト　※入力不要です'!A:A, 'リスト　※入力不要です'!B:B), "00"), "1", A416), "")</f>
        <v/>
      </c>
      <c r="D416" s="36" t="str">
        <f>IF(O416 &lt;&gt; "", 記入用シート1!$G$15, "")</f>
        <v/>
      </c>
      <c r="E416" s="36" t="str">
        <f>IF(O416 &lt;&gt; "", IF(記入用シート1!$C$9 = "☑", "同意あり", "同意なし"), "")</f>
        <v/>
      </c>
      <c r="F416" s="36" t="str">
        <f>IF(O416 &lt;&gt; "", 記入用シート1!$G$19, "")</f>
        <v/>
      </c>
      <c r="G416" s="36" t="str">
        <f>IF(O416 &lt;&gt; "", 記入用シート1!$G$20, "")</f>
        <v/>
      </c>
      <c r="H416" s="37" t="str">
        <f>IF(O416 &lt;&gt; "", 記入用シート1!$G$21, "")</f>
        <v/>
      </c>
      <c r="I416" s="36" t="str">
        <f>IF(O416 &lt;&gt; "", 記入用シート1!$G$22, "")</f>
        <v/>
      </c>
      <c r="J416" s="36" t="str" cm="1">
        <f t="array" ref="J416">IF(O416 &lt;&gt; "", _xlfn.IFS(記入用シート1!$G$26="はい", "利用申請している", 記入用シート1!$G$26="いいえ", "利用申請していない"), "")</f>
        <v/>
      </c>
      <c r="K416" s="36" t="str">
        <f>IF(O416 &lt;&gt; "", 記入用シート1!$G$27, "")</f>
        <v/>
      </c>
      <c r="L416" s="36" t="str" cm="1">
        <f t="array" ref="L416">IF(O416 &lt;&gt; "", _xlfn.IFS(記入用シート1!$G$28 = "はい", "発行できる", 記入用シート1!$G$28 = "いいえ", "発行できない"), "")</f>
        <v/>
      </c>
      <c r="M416" s="36" t="str" cm="1">
        <f t="array" ref="M416">IF(O416 &lt;&gt; "", _xlfn.IFS(記入用シート1!$G$31 = "はい", "LRA登録済", 記入用シート1!$G$31 = "いいえ", "LRA未登録"), "")</f>
        <v/>
      </c>
      <c r="N416" s="40" t="str">
        <f t="shared" si="7"/>
        <v/>
      </c>
      <c r="O416" s="36" t="str">
        <f>IF(記入用シート2!B692 &lt;&gt; "", 記入用シート2!B692, "")</f>
        <v/>
      </c>
      <c r="P416" s="36" t="str">
        <f>IF(記入用シート2!C692 &lt;&gt; "", 記入用シート2!C692, "")</f>
        <v/>
      </c>
      <c r="Q416" s="36" t="str">
        <f>IF(記入用シート2!D692 &lt;&gt; "", TEXT(記入用シート2!D692, "000000"), "")</f>
        <v/>
      </c>
      <c r="R416" s="36" t="str">
        <f>IF(記入用シート2!E692 &lt;&gt; "", 記入用シート2!E692, "")</f>
        <v/>
      </c>
      <c r="S416" s="36" t="str">
        <f>IF(記入用シート2!F692 &lt;&gt; "", 記入用シート2!F692, "")</f>
        <v/>
      </c>
      <c r="T416" s="36" t="str">
        <f>IF(記入用シート2!G692 &lt;&gt; "", 記入用シート2!G692, "")</f>
        <v/>
      </c>
      <c r="U416" s="36" t="str">
        <f>IF(記入用シート2!H692 &lt;&gt; "", 記入用シート2!H692, "")</f>
        <v/>
      </c>
    </row>
    <row r="417" spans="1:21" x14ac:dyDescent="0.4">
      <c r="A417" s="36" t="str">
        <f>IF(O417 &lt;&gt; "", TEXT(記入用シート1!$G$13, "0000000"), "")</f>
        <v/>
      </c>
      <c r="B417" s="36" t="str">
        <f>IF(O417 &lt;&gt; "", 記入用シート1!$G$14, "")</f>
        <v/>
      </c>
      <c r="C417" s="36" t="str">
        <f>IF(O417&lt;&gt;"", _xlfn.CONCAT(TEXT(_xlfn.XLOOKUP(B417, 'リスト　※入力不要です'!A:A, 'リスト　※入力不要です'!B:B), "00"), "1", A417), "")</f>
        <v/>
      </c>
      <c r="D417" s="36" t="str">
        <f>IF(O417 &lt;&gt; "", 記入用シート1!$G$15, "")</f>
        <v/>
      </c>
      <c r="E417" s="36" t="str">
        <f>IF(O417 &lt;&gt; "", IF(記入用シート1!$C$9 = "☑", "同意あり", "同意なし"), "")</f>
        <v/>
      </c>
      <c r="F417" s="36" t="str">
        <f>IF(O417 &lt;&gt; "", 記入用シート1!$G$19, "")</f>
        <v/>
      </c>
      <c r="G417" s="36" t="str">
        <f>IF(O417 &lt;&gt; "", 記入用シート1!$G$20, "")</f>
        <v/>
      </c>
      <c r="H417" s="37" t="str">
        <f>IF(O417 &lt;&gt; "", 記入用シート1!$G$21, "")</f>
        <v/>
      </c>
      <c r="I417" s="36" t="str">
        <f>IF(O417 &lt;&gt; "", 記入用シート1!$G$22, "")</f>
        <v/>
      </c>
      <c r="J417" s="36" t="str" cm="1">
        <f t="array" ref="J417">IF(O417 &lt;&gt; "", _xlfn.IFS(記入用シート1!$G$26="はい", "利用申請している", 記入用シート1!$G$26="いいえ", "利用申請していない"), "")</f>
        <v/>
      </c>
      <c r="K417" s="36" t="str">
        <f>IF(O417 &lt;&gt; "", 記入用シート1!$G$27, "")</f>
        <v/>
      </c>
      <c r="L417" s="36" t="str" cm="1">
        <f t="array" ref="L417">IF(O417 &lt;&gt; "", _xlfn.IFS(記入用シート1!$G$28 = "はい", "発行できる", 記入用シート1!$G$28 = "いいえ", "発行できない"), "")</f>
        <v/>
      </c>
      <c r="M417" s="36" t="str" cm="1">
        <f t="array" ref="M417">IF(O417 &lt;&gt; "", _xlfn.IFS(記入用シート1!$G$31 = "はい", "LRA登録済", 記入用シート1!$G$31 = "いいえ", "LRA未登録"), "")</f>
        <v/>
      </c>
      <c r="N417" s="40" t="str">
        <f t="shared" si="7"/>
        <v/>
      </c>
      <c r="O417" s="36" t="str">
        <f>IF(記入用シート2!B693 &lt;&gt; "", 記入用シート2!B693, "")</f>
        <v/>
      </c>
      <c r="P417" s="36" t="str">
        <f>IF(記入用シート2!C693 &lt;&gt; "", 記入用シート2!C693, "")</f>
        <v/>
      </c>
      <c r="Q417" s="36" t="str">
        <f>IF(記入用シート2!D693 &lt;&gt; "", TEXT(記入用シート2!D693, "000000"), "")</f>
        <v/>
      </c>
      <c r="R417" s="36" t="str">
        <f>IF(記入用シート2!E693 &lt;&gt; "", 記入用シート2!E693, "")</f>
        <v/>
      </c>
      <c r="S417" s="36" t="str">
        <f>IF(記入用シート2!F693 &lt;&gt; "", 記入用シート2!F693, "")</f>
        <v/>
      </c>
      <c r="T417" s="36" t="str">
        <f>IF(記入用シート2!G693 &lt;&gt; "", 記入用シート2!G693, "")</f>
        <v/>
      </c>
      <c r="U417" s="36" t="str">
        <f>IF(記入用シート2!H693 &lt;&gt; "", 記入用シート2!H693, "")</f>
        <v/>
      </c>
    </row>
    <row r="418" spans="1:21" x14ac:dyDescent="0.4">
      <c r="A418" s="36" t="str">
        <f>IF(O418 &lt;&gt; "", TEXT(記入用シート1!$G$13, "0000000"), "")</f>
        <v/>
      </c>
      <c r="B418" s="36" t="str">
        <f>IF(O418 &lt;&gt; "", 記入用シート1!$G$14, "")</f>
        <v/>
      </c>
      <c r="C418" s="36" t="str">
        <f>IF(O418&lt;&gt;"", _xlfn.CONCAT(TEXT(_xlfn.XLOOKUP(B418, 'リスト　※入力不要です'!A:A, 'リスト　※入力不要です'!B:B), "00"), "1", A418), "")</f>
        <v/>
      </c>
      <c r="D418" s="36" t="str">
        <f>IF(O418 &lt;&gt; "", 記入用シート1!$G$15, "")</f>
        <v/>
      </c>
      <c r="E418" s="36" t="str">
        <f>IF(O418 &lt;&gt; "", IF(記入用シート1!$C$9 = "☑", "同意あり", "同意なし"), "")</f>
        <v/>
      </c>
      <c r="F418" s="36" t="str">
        <f>IF(O418 &lt;&gt; "", 記入用シート1!$G$19, "")</f>
        <v/>
      </c>
      <c r="G418" s="36" t="str">
        <f>IF(O418 &lt;&gt; "", 記入用シート1!$G$20, "")</f>
        <v/>
      </c>
      <c r="H418" s="37" t="str">
        <f>IF(O418 &lt;&gt; "", 記入用シート1!$G$21, "")</f>
        <v/>
      </c>
      <c r="I418" s="36" t="str">
        <f>IF(O418 &lt;&gt; "", 記入用シート1!$G$22, "")</f>
        <v/>
      </c>
      <c r="J418" s="36" t="str" cm="1">
        <f t="array" ref="J418">IF(O418 &lt;&gt; "", _xlfn.IFS(記入用シート1!$G$26="はい", "利用申請している", 記入用シート1!$G$26="いいえ", "利用申請していない"), "")</f>
        <v/>
      </c>
      <c r="K418" s="36" t="str">
        <f>IF(O418 &lt;&gt; "", 記入用シート1!$G$27, "")</f>
        <v/>
      </c>
      <c r="L418" s="36" t="str" cm="1">
        <f t="array" ref="L418">IF(O418 &lt;&gt; "", _xlfn.IFS(記入用シート1!$G$28 = "はい", "発行できる", 記入用シート1!$G$28 = "いいえ", "発行できない"), "")</f>
        <v/>
      </c>
      <c r="M418" s="36" t="str" cm="1">
        <f t="array" ref="M418">IF(O418 &lt;&gt; "", _xlfn.IFS(記入用シート1!$G$31 = "はい", "LRA登録済", 記入用シート1!$G$31 = "いいえ", "LRA未登録"), "")</f>
        <v/>
      </c>
      <c r="N418" s="40" t="str">
        <f t="shared" si="7"/>
        <v/>
      </c>
      <c r="O418" s="36" t="str">
        <f>IF(記入用シート2!B694 &lt;&gt; "", 記入用シート2!B694, "")</f>
        <v/>
      </c>
      <c r="P418" s="36" t="str">
        <f>IF(記入用シート2!C694 &lt;&gt; "", 記入用シート2!C694, "")</f>
        <v/>
      </c>
      <c r="Q418" s="36" t="str">
        <f>IF(記入用シート2!D694 &lt;&gt; "", TEXT(記入用シート2!D694, "000000"), "")</f>
        <v/>
      </c>
      <c r="R418" s="36" t="str">
        <f>IF(記入用シート2!E694 &lt;&gt; "", 記入用シート2!E694, "")</f>
        <v/>
      </c>
      <c r="S418" s="36" t="str">
        <f>IF(記入用シート2!F694 &lt;&gt; "", 記入用シート2!F694, "")</f>
        <v/>
      </c>
      <c r="T418" s="36" t="str">
        <f>IF(記入用シート2!G694 &lt;&gt; "", 記入用シート2!G694, "")</f>
        <v/>
      </c>
      <c r="U418" s="36" t="str">
        <f>IF(記入用シート2!H694 &lt;&gt; "", 記入用シート2!H694, "")</f>
        <v/>
      </c>
    </row>
    <row r="419" spans="1:21" x14ac:dyDescent="0.4">
      <c r="A419" s="36" t="str">
        <f>IF(O419 &lt;&gt; "", TEXT(記入用シート1!$G$13, "0000000"), "")</f>
        <v/>
      </c>
      <c r="B419" s="36" t="str">
        <f>IF(O419 &lt;&gt; "", 記入用シート1!$G$14, "")</f>
        <v/>
      </c>
      <c r="C419" s="36" t="str">
        <f>IF(O419&lt;&gt;"", _xlfn.CONCAT(TEXT(_xlfn.XLOOKUP(B419, 'リスト　※入力不要です'!A:A, 'リスト　※入力不要です'!B:B), "00"), "1", A419), "")</f>
        <v/>
      </c>
      <c r="D419" s="36" t="str">
        <f>IF(O419 &lt;&gt; "", 記入用シート1!$G$15, "")</f>
        <v/>
      </c>
      <c r="E419" s="36" t="str">
        <f>IF(O419 &lt;&gt; "", IF(記入用シート1!$C$9 = "☑", "同意あり", "同意なし"), "")</f>
        <v/>
      </c>
      <c r="F419" s="36" t="str">
        <f>IF(O419 &lt;&gt; "", 記入用シート1!$G$19, "")</f>
        <v/>
      </c>
      <c r="G419" s="36" t="str">
        <f>IF(O419 &lt;&gt; "", 記入用シート1!$G$20, "")</f>
        <v/>
      </c>
      <c r="H419" s="37" t="str">
        <f>IF(O419 &lt;&gt; "", 記入用シート1!$G$21, "")</f>
        <v/>
      </c>
      <c r="I419" s="36" t="str">
        <f>IF(O419 &lt;&gt; "", 記入用シート1!$G$22, "")</f>
        <v/>
      </c>
      <c r="J419" s="36" t="str" cm="1">
        <f t="array" ref="J419">IF(O419 &lt;&gt; "", _xlfn.IFS(記入用シート1!$G$26="はい", "利用申請している", 記入用シート1!$G$26="いいえ", "利用申請していない"), "")</f>
        <v/>
      </c>
      <c r="K419" s="36" t="str">
        <f>IF(O419 &lt;&gt; "", 記入用シート1!$G$27, "")</f>
        <v/>
      </c>
      <c r="L419" s="36" t="str" cm="1">
        <f t="array" ref="L419">IF(O419 &lt;&gt; "", _xlfn.IFS(記入用シート1!$G$28 = "はい", "発行できる", 記入用シート1!$G$28 = "いいえ", "発行できない"), "")</f>
        <v/>
      </c>
      <c r="M419" s="36" t="str" cm="1">
        <f t="array" ref="M419">IF(O419 &lt;&gt; "", _xlfn.IFS(記入用シート1!$G$31 = "はい", "LRA登録済", 記入用シート1!$G$31 = "いいえ", "LRA未登録"), "")</f>
        <v/>
      </c>
      <c r="N419" s="40" t="str">
        <f t="shared" si="7"/>
        <v/>
      </c>
      <c r="O419" s="36" t="str">
        <f>IF(記入用シート2!B695 &lt;&gt; "", 記入用シート2!B695, "")</f>
        <v/>
      </c>
      <c r="P419" s="36" t="str">
        <f>IF(記入用シート2!C695 &lt;&gt; "", 記入用シート2!C695, "")</f>
        <v/>
      </c>
      <c r="Q419" s="36" t="str">
        <f>IF(記入用シート2!D695 &lt;&gt; "", TEXT(記入用シート2!D695, "000000"), "")</f>
        <v/>
      </c>
      <c r="R419" s="36" t="str">
        <f>IF(記入用シート2!E695 &lt;&gt; "", 記入用シート2!E695, "")</f>
        <v/>
      </c>
      <c r="S419" s="36" t="str">
        <f>IF(記入用シート2!F695 &lt;&gt; "", 記入用シート2!F695, "")</f>
        <v/>
      </c>
      <c r="T419" s="36" t="str">
        <f>IF(記入用シート2!G695 &lt;&gt; "", 記入用シート2!G695, "")</f>
        <v/>
      </c>
      <c r="U419" s="36" t="str">
        <f>IF(記入用シート2!H695 &lt;&gt; "", 記入用シート2!H695, "")</f>
        <v/>
      </c>
    </row>
    <row r="420" spans="1:21" x14ac:dyDescent="0.4">
      <c r="A420" s="36" t="str">
        <f>IF(O420 &lt;&gt; "", TEXT(記入用シート1!$G$13, "0000000"), "")</f>
        <v/>
      </c>
      <c r="B420" s="36" t="str">
        <f>IF(O420 &lt;&gt; "", 記入用シート1!$G$14, "")</f>
        <v/>
      </c>
      <c r="C420" s="36" t="str">
        <f>IF(O420&lt;&gt;"", _xlfn.CONCAT(TEXT(_xlfn.XLOOKUP(B420, 'リスト　※入力不要です'!A:A, 'リスト　※入力不要です'!B:B), "00"), "1", A420), "")</f>
        <v/>
      </c>
      <c r="D420" s="36" t="str">
        <f>IF(O420 &lt;&gt; "", 記入用シート1!$G$15, "")</f>
        <v/>
      </c>
      <c r="E420" s="36" t="str">
        <f>IF(O420 &lt;&gt; "", IF(記入用シート1!$C$9 = "☑", "同意あり", "同意なし"), "")</f>
        <v/>
      </c>
      <c r="F420" s="36" t="str">
        <f>IF(O420 &lt;&gt; "", 記入用シート1!$G$19, "")</f>
        <v/>
      </c>
      <c r="G420" s="36" t="str">
        <f>IF(O420 &lt;&gt; "", 記入用シート1!$G$20, "")</f>
        <v/>
      </c>
      <c r="H420" s="37" t="str">
        <f>IF(O420 &lt;&gt; "", 記入用シート1!$G$21, "")</f>
        <v/>
      </c>
      <c r="I420" s="36" t="str">
        <f>IF(O420 &lt;&gt; "", 記入用シート1!$G$22, "")</f>
        <v/>
      </c>
      <c r="J420" s="36" t="str" cm="1">
        <f t="array" ref="J420">IF(O420 &lt;&gt; "", _xlfn.IFS(記入用シート1!$G$26="はい", "利用申請している", 記入用シート1!$G$26="いいえ", "利用申請していない"), "")</f>
        <v/>
      </c>
      <c r="K420" s="36" t="str">
        <f>IF(O420 &lt;&gt; "", 記入用シート1!$G$27, "")</f>
        <v/>
      </c>
      <c r="L420" s="36" t="str" cm="1">
        <f t="array" ref="L420">IF(O420 &lt;&gt; "", _xlfn.IFS(記入用シート1!$G$28 = "はい", "発行できる", 記入用シート1!$G$28 = "いいえ", "発行できない"), "")</f>
        <v/>
      </c>
      <c r="M420" s="36" t="str" cm="1">
        <f t="array" ref="M420">IF(O420 &lt;&gt; "", _xlfn.IFS(記入用シート1!$G$31 = "はい", "LRA登録済", 記入用シート1!$G$31 = "いいえ", "LRA未登録"), "")</f>
        <v/>
      </c>
      <c r="N420" s="40" t="str">
        <f t="shared" si="7"/>
        <v/>
      </c>
      <c r="O420" s="36" t="str">
        <f>IF(記入用シート2!B696 &lt;&gt; "", 記入用シート2!B696, "")</f>
        <v/>
      </c>
      <c r="P420" s="36" t="str">
        <f>IF(記入用シート2!C696 &lt;&gt; "", 記入用シート2!C696, "")</f>
        <v/>
      </c>
      <c r="Q420" s="36" t="str">
        <f>IF(記入用シート2!D696 &lt;&gt; "", TEXT(記入用シート2!D696, "000000"), "")</f>
        <v/>
      </c>
      <c r="R420" s="36" t="str">
        <f>IF(記入用シート2!E696 &lt;&gt; "", 記入用シート2!E696, "")</f>
        <v/>
      </c>
      <c r="S420" s="36" t="str">
        <f>IF(記入用シート2!F696 &lt;&gt; "", 記入用シート2!F696, "")</f>
        <v/>
      </c>
      <c r="T420" s="36" t="str">
        <f>IF(記入用シート2!G696 &lt;&gt; "", 記入用シート2!G696, "")</f>
        <v/>
      </c>
      <c r="U420" s="36" t="str">
        <f>IF(記入用シート2!H696 &lt;&gt; "", 記入用シート2!H696, "")</f>
        <v/>
      </c>
    </row>
    <row r="421" spans="1:21" x14ac:dyDescent="0.4">
      <c r="A421" s="36" t="str">
        <f>IF(O421 &lt;&gt; "", TEXT(記入用シート1!$G$13, "0000000"), "")</f>
        <v/>
      </c>
      <c r="B421" s="36" t="str">
        <f>IF(O421 &lt;&gt; "", 記入用シート1!$G$14, "")</f>
        <v/>
      </c>
      <c r="C421" s="36" t="str">
        <f>IF(O421&lt;&gt;"", _xlfn.CONCAT(TEXT(_xlfn.XLOOKUP(B421, 'リスト　※入力不要です'!A:A, 'リスト　※入力不要です'!B:B), "00"), "1", A421), "")</f>
        <v/>
      </c>
      <c r="D421" s="36" t="str">
        <f>IF(O421 &lt;&gt; "", 記入用シート1!$G$15, "")</f>
        <v/>
      </c>
      <c r="E421" s="36" t="str">
        <f>IF(O421 &lt;&gt; "", IF(記入用シート1!$C$9 = "☑", "同意あり", "同意なし"), "")</f>
        <v/>
      </c>
      <c r="F421" s="36" t="str">
        <f>IF(O421 &lt;&gt; "", 記入用シート1!$G$19, "")</f>
        <v/>
      </c>
      <c r="G421" s="36" t="str">
        <f>IF(O421 &lt;&gt; "", 記入用シート1!$G$20, "")</f>
        <v/>
      </c>
      <c r="H421" s="37" t="str">
        <f>IF(O421 &lt;&gt; "", 記入用シート1!$G$21, "")</f>
        <v/>
      </c>
      <c r="I421" s="36" t="str">
        <f>IF(O421 &lt;&gt; "", 記入用シート1!$G$22, "")</f>
        <v/>
      </c>
      <c r="J421" s="36" t="str" cm="1">
        <f t="array" ref="J421">IF(O421 &lt;&gt; "", _xlfn.IFS(記入用シート1!$G$26="はい", "利用申請している", 記入用シート1!$G$26="いいえ", "利用申請していない"), "")</f>
        <v/>
      </c>
      <c r="K421" s="36" t="str">
        <f>IF(O421 &lt;&gt; "", 記入用シート1!$G$27, "")</f>
        <v/>
      </c>
      <c r="L421" s="36" t="str" cm="1">
        <f t="array" ref="L421">IF(O421 &lt;&gt; "", _xlfn.IFS(記入用シート1!$G$28 = "はい", "発行できる", 記入用シート1!$G$28 = "いいえ", "発行できない"), "")</f>
        <v/>
      </c>
      <c r="M421" s="36" t="str" cm="1">
        <f t="array" ref="M421">IF(O421 &lt;&gt; "", _xlfn.IFS(記入用シート1!$G$31 = "はい", "LRA登録済", 記入用シート1!$G$31 = "いいえ", "LRA未登録"), "")</f>
        <v/>
      </c>
      <c r="N421" s="40" t="str">
        <f t="shared" si="7"/>
        <v/>
      </c>
      <c r="O421" s="36" t="str">
        <f>IF(記入用シート2!B697 &lt;&gt; "", 記入用シート2!B697, "")</f>
        <v/>
      </c>
      <c r="P421" s="36" t="str">
        <f>IF(記入用シート2!C697 &lt;&gt; "", 記入用シート2!C697, "")</f>
        <v/>
      </c>
      <c r="Q421" s="36" t="str">
        <f>IF(記入用シート2!D697 &lt;&gt; "", TEXT(記入用シート2!D697, "000000"), "")</f>
        <v/>
      </c>
      <c r="R421" s="36" t="str">
        <f>IF(記入用シート2!E697 &lt;&gt; "", 記入用シート2!E697, "")</f>
        <v/>
      </c>
      <c r="S421" s="36" t="str">
        <f>IF(記入用シート2!F697 &lt;&gt; "", 記入用シート2!F697, "")</f>
        <v/>
      </c>
      <c r="T421" s="36" t="str">
        <f>IF(記入用シート2!G697 &lt;&gt; "", 記入用シート2!G697, "")</f>
        <v/>
      </c>
      <c r="U421" s="36" t="str">
        <f>IF(記入用シート2!H697 &lt;&gt; "", 記入用シート2!H697, "")</f>
        <v/>
      </c>
    </row>
    <row r="422" spans="1:21" x14ac:dyDescent="0.4">
      <c r="A422" s="36" t="str">
        <f>IF(O422 &lt;&gt; "", TEXT(記入用シート1!$G$13, "0000000"), "")</f>
        <v/>
      </c>
      <c r="B422" s="36" t="str">
        <f>IF(O422 &lt;&gt; "", 記入用シート1!$G$14, "")</f>
        <v/>
      </c>
      <c r="C422" s="36" t="str">
        <f>IF(O422&lt;&gt;"", _xlfn.CONCAT(TEXT(_xlfn.XLOOKUP(B422, 'リスト　※入力不要です'!A:A, 'リスト　※入力不要です'!B:B), "00"), "1", A422), "")</f>
        <v/>
      </c>
      <c r="D422" s="36" t="str">
        <f>IF(O422 &lt;&gt; "", 記入用シート1!$G$15, "")</f>
        <v/>
      </c>
      <c r="E422" s="36" t="str">
        <f>IF(O422 &lt;&gt; "", IF(記入用シート1!$C$9 = "☑", "同意あり", "同意なし"), "")</f>
        <v/>
      </c>
      <c r="F422" s="36" t="str">
        <f>IF(O422 &lt;&gt; "", 記入用シート1!$G$19, "")</f>
        <v/>
      </c>
      <c r="G422" s="36" t="str">
        <f>IF(O422 &lt;&gt; "", 記入用シート1!$G$20, "")</f>
        <v/>
      </c>
      <c r="H422" s="37" t="str">
        <f>IF(O422 &lt;&gt; "", 記入用シート1!$G$21, "")</f>
        <v/>
      </c>
      <c r="I422" s="36" t="str">
        <f>IF(O422 &lt;&gt; "", 記入用シート1!$G$22, "")</f>
        <v/>
      </c>
      <c r="J422" s="36" t="str" cm="1">
        <f t="array" ref="J422">IF(O422 &lt;&gt; "", _xlfn.IFS(記入用シート1!$G$26="はい", "利用申請している", 記入用シート1!$G$26="いいえ", "利用申請していない"), "")</f>
        <v/>
      </c>
      <c r="K422" s="36" t="str">
        <f>IF(O422 &lt;&gt; "", 記入用シート1!$G$27, "")</f>
        <v/>
      </c>
      <c r="L422" s="36" t="str" cm="1">
        <f t="array" ref="L422">IF(O422 &lt;&gt; "", _xlfn.IFS(記入用シート1!$G$28 = "はい", "発行できる", 記入用シート1!$G$28 = "いいえ", "発行できない"), "")</f>
        <v/>
      </c>
      <c r="M422" s="36" t="str" cm="1">
        <f t="array" ref="M422">IF(O422 &lt;&gt; "", _xlfn.IFS(記入用シート1!$G$31 = "はい", "LRA登録済", 記入用シート1!$G$31 = "いいえ", "LRA未登録"), "")</f>
        <v/>
      </c>
      <c r="N422" s="40" t="str">
        <f t="shared" si="7"/>
        <v/>
      </c>
      <c r="O422" s="36" t="str">
        <f>IF(記入用シート2!B698 &lt;&gt; "", 記入用シート2!B698, "")</f>
        <v/>
      </c>
      <c r="P422" s="36" t="str">
        <f>IF(記入用シート2!C698 &lt;&gt; "", 記入用シート2!C698, "")</f>
        <v/>
      </c>
      <c r="Q422" s="36" t="str">
        <f>IF(記入用シート2!D698 &lt;&gt; "", TEXT(記入用シート2!D698, "000000"), "")</f>
        <v/>
      </c>
      <c r="R422" s="36" t="str">
        <f>IF(記入用シート2!E698 &lt;&gt; "", 記入用シート2!E698, "")</f>
        <v/>
      </c>
      <c r="S422" s="36" t="str">
        <f>IF(記入用シート2!F698 &lt;&gt; "", 記入用シート2!F698, "")</f>
        <v/>
      </c>
      <c r="T422" s="36" t="str">
        <f>IF(記入用シート2!G698 &lt;&gt; "", 記入用シート2!G698, "")</f>
        <v/>
      </c>
      <c r="U422" s="36" t="str">
        <f>IF(記入用シート2!H698 &lt;&gt; "", 記入用シート2!H698, "")</f>
        <v/>
      </c>
    </row>
    <row r="423" spans="1:21" x14ac:dyDescent="0.4">
      <c r="A423" s="36" t="str">
        <f>IF(O423 &lt;&gt; "", TEXT(記入用シート1!$G$13, "0000000"), "")</f>
        <v/>
      </c>
      <c r="B423" s="36" t="str">
        <f>IF(O423 &lt;&gt; "", 記入用シート1!$G$14, "")</f>
        <v/>
      </c>
      <c r="C423" s="36" t="str">
        <f>IF(O423&lt;&gt;"", _xlfn.CONCAT(TEXT(_xlfn.XLOOKUP(B423, 'リスト　※入力不要です'!A:A, 'リスト　※入力不要です'!B:B), "00"), "1", A423), "")</f>
        <v/>
      </c>
      <c r="D423" s="36" t="str">
        <f>IF(O423 &lt;&gt; "", 記入用シート1!$G$15, "")</f>
        <v/>
      </c>
      <c r="E423" s="36" t="str">
        <f>IF(O423 &lt;&gt; "", IF(記入用シート1!$C$9 = "☑", "同意あり", "同意なし"), "")</f>
        <v/>
      </c>
      <c r="F423" s="36" t="str">
        <f>IF(O423 &lt;&gt; "", 記入用シート1!$G$19, "")</f>
        <v/>
      </c>
      <c r="G423" s="36" t="str">
        <f>IF(O423 &lt;&gt; "", 記入用シート1!$G$20, "")</f>
        <v/>
      </c>
      <c r="H423" s="37" t="str">
        <f>IF(O423 &lt;&gt; "", 記入用シート1!$G$21, "")</f>
        <v/>
      </c>
      <c r="I423" s="36" t="str">
        <f>IF(O423 &lt;&gt; "", 記入用シート1!$G$22, "")</f>
        <v/>
      </c>
      <c r="J423" s="36" t="str" cm="1">
        <f t="array" ref="J423">IF(O423 &lt;&gt; "", _xlfn.IFS(記入用シート1!$G$26="はい", "利用申請している", 記入用シート1!$G$26="いいえ", "利用申請していない"), "")</f>
        <v/>
      </c>
      <c r="K423" s="36" t="str">
        <f>IF(O423 &lt;&gt; "", 記入用シート1!$G$27, "")</f>
        <v/>
      </c>
      <c r="L423" s="36" t="str" cm="1">
        <f t="array" ref="L423">IF(O423 &lt;&gt; "", _xlfn.IFS(記入用シート1!$G$28 = "はい", "発行できる", 記入用シート1!$G$28 = "いいえ", "発行できない"), "")</f>
        <v/>
      </c>
      <c r="M423" s="36" t="str" cm="1">
        <f t="array" ref="M423">IF(O423 &lt;&gt; "", _xlfn.IFS(記入用シート1!$G$31 = "はい", "LRA登録済", 記入用シート1!$G$31 = "いいえ", "LRA未登録"), "")</f>
        <v/>
      </c>
      <c r="N423" s="40" t="str">
        <f t="shared" si="7"/>
        <v/>
      </c>
      <c r="O423" s="36" t="str">
        <f>IF(記入用シート2!B699 &lt;&gt; "", 記入用シート2!B699, "")</f>
        <v/>
      </c>
      <c r="P423" s="36" t="str">
        <f>IF(記入用シート2!C699 &lt;&gt; "", 記入用シート2!C699, "")</f>
        <v/>
      </c>
      <c r="Q423" s="36" t="str">
        <f>IF(記入用シート2!D699 &lt;&gt; "", TEXT(記入用シート2!D699, "000000"), "")</f>
        <v/>
      </c>
      <c r="R423" s="36" t="str">
        <f>IF(記入用シート2!E699 &lt;&gt; "", 記入用シート2!E699, "")</f>
        <v/>
      </c>
      <c r="S423" s="36" t="str">
        <f>IF(記入用シート2!F699 &lt;&gt; "", 記入用シート2!F699, "")</f>
        <v/>
      </c>
      <c r="T423" s="36" t="str">
        <f>IF(記入用シート2!G699 &lt;&gt; "", 記入用シート2!G699, "")</f>
        <v/>
      </c>
      <c r="U423" s="36" t="str">
        <f>IF(記入用シート2!H699 &lt;&gt; "", 記入用シート2!H699, "")</f>
        <v/>
      </c>
    </row>
    <row r="424" spans="1:21" x14ac:dyDescent="0.4">
      <c r="A424" s="36" t="str">
        <f>IF(O424 &lt;&gt; "", TEXT(記入用シート1!$G$13, "0000000"), "")</f>
        <v/>
      </c>
      <c r="B424" s="36" t="str">
        <f>IF(O424 &lt;&gt; "", 記入用シート1!$G$14, "")</f>
        <v/>
      </c>
      <c r="C424" s="36" t="str">
        <f>IF(O424&lt;&gt;"", _xlfn.CONCAT(TEXT(_xlfn.XLOOKUP(B424, 'リスト　※入力不要です'!A:A, 'リスト　※入力不要です'!B:B), "00"), "1", A424), "")</f>
        <v/>
      </c>
      <c r="D424" s="36" t="str">
        <f>IF(O424 &lt;&gt; "", 記入用シート1!$G$15, "")</f>
        <v/>
      </c>
      <c r="E424" s="36" t="str">
        <f>IF(O424 &lt;&gt; "", IF(記入用シート1!$C$9 = "☑", "同意あり", "同意なし"), "")</f>
        <v/>
      </c>
      <c r="F424" s="36" t="str">
        <f>IF(O424 &lt;&gt; "", 記入用シート1!$G$19, "")</f>
        <v/>
      </c>
      <c r="G424" s="36" t="str">
        <f>IF(O424 &lt;&gt; "", 記入用シート1!$G$20, "")</f>
        <v/>
      </c>
      <c r="H424" s="37" t="str">
        <f>IF(O424 &lt;&gt; "", 記入用シート1!$G$21, "")</f>
        <v/>
      </c>
      <c r="I424" s="36" t="str">
        <f>IF(O424 &lt;&gt; "", 記入用シート1!$G$22, "")</f>
        <v/>
      </c>
      <c r="J424" s="36" t="str" cm="1">
        <f t="array" ref="J424">IF(O424 &lt;&gt; "", _xlfn.IFS(記入用シート1!$G$26="はい", "利用申請している", 記入用シート1!$G$26="いいえ", "利用申請していない"), "")</f>
        <v/>
      </c>
      <c r="K424" s="36" t="str">
        <f>IF(O424 &lt;&gt; "", 記入用シート1!$G$27, "")</f>
        <v/>
      </c>
      <c r="L424" s="36" t="str" cm="1">
        <f t="array" ref="L424">IF(O424 &lt;&gt; "", _xlfn.IFS(記入用シート1!$G$28 = "はい", "発行できる", 記入用シート1!$G$28 = "いいえ", "発行できない"), "")</f>
        <v/>
      </c>
      <c r="M424" s="36" t="str" cm="1">
        <f t="array" ref="M424">IF(O424 &lt;&gt; "", _xlfn.IFS(記入用シート1!$G$31 = "はい", "LRA登録済", 記入用シート1!$G$31 = "いいえ", "LRA未登録"), "")</f>
        <v/>
      </c>
      <c r="N424" s="40" t="str">
        <f t="shared" si="7"/>
        <v/>
      </c>
      <c r="O424" s="36" t="str">
        <f>IF(記入用シート2!B700 &lt;&gt; "", 記入用シート2!B700, "")</f>
        <v/>
      </c>
      <c r="P424" s="36" t="str">
        <f>IF(記入用シート2!C700 &lt;&gt; "", 記入用シート2!C700, "")</f>
        <v/>
      </c>
      <c r="Q424" s="36" t="str">
        <f>IF(記入用シート2!D700 &lt;&gt; "", TEXT(記入用シート2!D700, "000000"), "")</f>
        <v/>
      </c>
      <c r="R424" s="36" t="str">
        <f>IF(記入用シート2!E700 &lt;&gt; "", 記入用シート2!E700, "")</f>
        <v/>
      </c>
      <c r="S424" s="36" t="str">
        <f>IF(記入用シート2!F700 &lt;&gt; "", 記入用シート2!F700, "")</f>
        <v/>
      </c>
      <c r="T424" s="36" t="str">
        <f>IF(記入用シート2!G700 &lt;&gt; "", 記入用シート2!G700, "")</f>
        <v/>
      </c>
      <c r="U424" s="36" t="str">
        <f>IF(記入用シート2!H700 &lt;&gt; "", 記入用シート2!H700, "")</f>
        <v/>
      </c>
    </row>
    <row r="425" spans="1:21" x14ac:dyDescent="0.4">
      <c r="A425" s="36" t="str">
        <f>IF(O425 &lt;&gt; "", TEXT(記入用シート1!$G$13, "0000000"), "")</f>
        <v/>
      </c>
      <c r="B425" s="36" t="str">
        <f>IF(O425 &lt;&gt; "", 記入用シート1!$G$14, "")</f>
        <v/>
      </c>
      <c r="C425" s="36" t="str">
        <f>IF(O425&lt;&gt;"", _xlfn.CONCAT(TEXT(_xlfn.XLOOKUP(B425, 'リスト　※入力不要です'!A:A, 'リスト　※入力不要です'!B:B), "00"), "1", A425), "")</f>
        <v/>
      </c>
      <c r="D425" s="36" t="str">
        <f>IF(O425 &lt;&gt; "", 記入用シート1!$G$15, "")</f>
        <v/>
      </c>
      <c r="E425" s="36" t="str">
        <f>IF(O425 &lt;&gt; "", IF(記入用シート1!$C$9 = "☑", "同意あり", "同意なし"), "")</f>
        <v/>
      </c>
      <c r="F425" s="36" t="str">
        <f>IF(O425 &lt;&gt; "", 記入用シート1!$G$19, "")</f>
        <v/>
      </c>
      <c r="G425" s="36" t="str">
        <f>IF(O425 &lt;&gt; "", 記入用シート1!$G$20, "")</f>
        <v/>
      </c>
      <c r="H425" s="37" t="str">
        <f>IF(O425 &lt;&gt; "", 記入用シート1!$G$21, "")</f>
        <v/>
      </c>
      <c r="I425" s="36" t="str">
        <f>IF(O425 &lt;&gt; "", 記入用シート1!$G$22, "")</f>
        <v/>
      </c>
      <c r="J425" s="36" t="str" cm="1">
        <f t="array" ref="J425">IF(O425 &lt;&gt; "", _xlfn.IFS(記入用シート1!$G$26="はい", "利用申請している", 記入用シート1!$G$26="いいえ", "利用申請していない"), "")</f>
        <v/>
      </c>
      <c r="K425" s="36" t="str">
        <f>IF(O425 &lt;&gt; "", 記入用シート1!$G$27, "")</f>
        <v/>
      </c>
      <c r="L425" s="36" t="str" cm="1">
        <f t="array" ref="L425">IF(O425 &lt;&gt; "", _xlfn.IFS(記入用シート1!$G$28 = "はい", "発行できる", 記入用シート1!$G$28 = "いいえ", "発行できない"), "")</f>
        <v/>
      </c>
      <c r="M425" s="36" t="str" cm="1">
        <f t="array" ref="M425">IF(O425 &lt;&gt; "", _xlfn.IFS(記入用シート1!$G$31 = "はい", "LRA登録済", 記入用シート1!$G$31 = "いいえ", "LRA未登録"), "")</f>
        <v/>
      </c>
      <c r="N425" s="40" t="str">
        <f t="shared" si="7"/>
        <v/>
      </c>
      <c r="O425" s="36" t="str">
        <f>IF(記入用シート2!B701 &lt;&gt; "", 記入用シート2!B701, "")</f>
        <v/>
      </c>
      <c r="P425" s="36" t="str">
        <f>IF(記入用シート2!C701 &lt;&gt; "", 記入用シート2!C701, "")</f>
        <v/>
      </c>
      <c r="Q425" s="36" t="str">
        <f>IF(記入用シート2!D701 &lt;&gt; "", TEXT(記入用シート2!D701, "000000"), "")</f>
        <v/>
      </c>
      <c r="R425" s="36" t="str">
        <f>IF(記入用シート2!E701 &lt;&gt; "", 記入用シート2!E701, "")</f>
        <v/>
      </c>
      <c r="S425" s="36" t="str">
        <f>IF(記入用シート2!F701 &lt;&gt; "", 記入用シート2!F701, "")</f>
        <v/>
      </c>
      <c r="T425" s="36" t="str">
        <f>IF(記入用シート2!G701 &lt;&gt; "", 記入用シート2!G701, "")</f>
        <v/>
      </c>
      <c r="U425" s="36" t="str">
        <f>IF(記入用シート2!H701 &lt;&gt; "", 記入用シート2!H701, "")</f>
        <v/>
      </c>
    </row>
    <row r="426" spans="1:21" x14ac:dyDescent="0.4">
      <c r="A426" s="36" t="str">
        <f>IF(O426 &lt;&gt; "", TEXT(記入用シート1!$G$13, "0000000"), "")</f>
        <v/>
      </c>
      <c r="B426" s="36" t="str">
        <f>IF(O426 &lt;&gt; "", 記入用シート1!$G$14, "")</f>
        <v/>
      </c>
      <c r="C426" s="36" t="str">
        <f>IF(O426&lt;&gt;"", _xlfn.CONCAT(TEXT(_xlfn.XLOOKUP(B426, 'リスト　※入力不要です'!A:A, 'リスト　※入力不要です'!B:B), "00"), "1", A426), "")</f>
        <v/>
      </c>
      <c r="D426" s="36" t="str">
        <f>IF(O426 &lt;&gt; "", 記入用シート1!$G$15, "")</f>
        <v/>
      </c>
      <c r="E426" s="36" t="str">
        <f>IF(O426 &lt;&gt; "", IF(記入用シート1!$C$9 = "☑", "同意あり", "同意なし"), "")</f>
        <v/>
      </c>
      <c r="F426" s="36" t="str">
        <f>IF(O426 &lt;&gt; "", 記入用シート1!$G$19, "")</f>
        <v/>
      </c>
      <c r="G426" s="36" t="str">
        <f>IF(O426 &lt;&gt; "", 記入用シート1!$G$20, "")</f>
        <v/>
      </c>
      <c r="H426" s="37" t="str">
        <f>IF(O426 &lt;&gt; "", 記入用シート1!$G$21, "")</f>
        <v/>
      </c>
      <c r="I426" s="36" t="str">
        <f>IF(O426 &lt;&gt; "", 記入用シート1!$G$22, "")</f>
        <v/>
      </c>
      <c r="J426" s="36" t="str" cm="1">
        <f t="array" ref="J426">IF(O426 &lt;&gt; "", _xlfn.IFS(記入用シート1!$G$26="はい", "利用申請している", 記入用シート1!$G$26="いいえ", "利用申請していない"), "")</f>
        <v/>
      </c>
      <c r="K426" s="36" t="str">
        <f>IF(O426 &lt;&gt; "", 記入用シート1!$G$27, "")</f>
        <v/>
      </c>
      <c r="L426" s="36" t="str" cm="1">
        <f t="array" ref="L426">IF(O426 &lt;&gt; "", _xlfn.IFS(記入用シート1!$G$28 = "はい", "発行できる", 記入用シート1!$G$28 = "いいえ", "発行できない"), "")</f>
        <v/>
      </c>
      <c r="M426" s="36" t="str" cm="1">
        <f t="array" ref="M426">IF(O426 &lt;&gt; "", _xlfn.IFS(記入用シート1!$G$31 = "はい", "LRA登録済", 記入用シート1!$G$31 = "いいえ", "LRA未登録"), "")</f>
        <v/>
      </c>
      <c r="N426" s="40" t="str">
        <f t="shared" si="7"/>
        <v/>
      </c>
      <c r="O426" s="36" t="str">
        <f>IF(記入用シート2!B702 &lt;&gt; "", 記入用シート2!B702, "")</f>
        <v/>
      </c>
      <c r="P426" s="36" t="str">
        <f>IF(記入用シート2!C702 &lt;&gt; "", 記入用シート2!C702, "")</f>
        <v/>
      </c>
      <c r="Q426" s="36" t="str">
        <f>IF(記入用シート2!D702 &lt;&gt; "", TEXT(記入用シート2!D702, "000000"), "")</f>
        <v/>
      </c>
      <c r="R426" s="36" t="str">
        <f>IF(記入用シート2!E702 &lt;&gt; "", 記入用シート2!E702, "")</f>
        <v/>
      </c>
      <c r="S426" s="36" t="str">
        <f>IF(記入用シート2!F702 &lt;&gt; "", 記入用シート2!F702, "")</f>
        <v/>
      </c>
      <c r="T426" s="36" t="str">
        <f>IF(記入用シート2!G702 &lt;&gt; "", 記入用シート2!G702, "")</f>
        <v/>
      </c>
      <c r="U426" s="36" t="str">
        <f>IF(記入用シート2!H702 &lt;&gt; "", 記入用シート2!H702, "")</f>
        <v/>
      </c>
    </row>
    <row r="427" spans="1:21" x14ac:dyDescent="0.4">
      <c r="A427" s="36" t="str">
        <f>IF(O427 &lt;&gt; "", TEXT(記入用シート1!$G$13, "0000000"), "")</f>
        <v/>
      </c>
      <c r="B427" s="36" t="str">
        <f>IF(O427 &lt;&gt; "", 記入用シート1!$G$14, "")</f>
        <v/>
      </c>
      <c r="C427" s="36" t="str">
        <f>IF(O427&lt;&gt;"", _xlfn.CONCAT(TEXT(_xlfn.XLOOKUP(B427, 'リスト　※入力不要です'!A:A, 'リスト　※入力不要です'!B:B), "00"), "1", A427), "")</f>
        <v/>
      </c>
      <c r="D427" s="36" t="str">
        <f>IF(O427 &lt;&gt; "", 記入用シート1!$G$15, "")</f>
        <v/>
      </c>
      <c r="E427" s="36" t="str">
        <f>IF(O427 &lt;&gt; "", IF(記入用シート1!$C$9 = "☑", "同意あり", "同意なし"), "")</f>
        <v/>
      </c>
      <c r="F427" s="36" t="str">
        <f>IF(O427 &lt;&gt; "", 記入用シート1!$G$19, "")</f>
        <v/>
      </c>
      <c r="G427" s="36" t="str">
        <f>IF(O427 &lt;&gt; "", 記入用シート1!$G$20, "")</f>
        <v/>
      </c>
      <c r="H427" s="37" t="str">
        <f>IF(O427 &lt;&gt; "", 記入用シート1!$G$21, "")</f>
        <v/>
      </c>
      <c r="I427" s="36" t="str">
        <f>IF(O427 &lt;&gt; "", 記入用シート1!$G$22, "")</f>
        <v/>
      </c>
      <c r="J427" s="36" t="str" cm="1">
        <f t="array" ref="J427">IF(O427 &lt;&gt; "", _xlfn.IFS(記入用シート1!$G$26="はい", "利用申請している", 記入用シート1!$G$26="いいえ", "利用申請していない"), "")</f>
        <v/>
      </c>
      <c r="K427" s="36" t="str">
        <f>IF(O427 &lt;&gt; "", 記入用シート1!$G$27, "")</f>
        <v/>
      </c>
      <c r="L427" s="36" t="str" cm="1">
        <f t="array" ref="L427">IF(O427 &lt;&gt; "", _xlfn.IFS(記入用シート1!$G$28 = "はい", "発行できる", 記入用シート1!$G$28 = "いいえ", "発行できない"), "")</f>
        <v/>
      </c>
      <c r="M427" s="36" t="str" cm="1">
        <f t="array" ref="M427">IF(O427 &lt;&gt; "", _xlfn.IFS(記入用シート1!$G$31 = "はい", "LRA登録済", 記入用シート1!$G$31 = "いいえ", "LRA未登録"), "")</f>
        <v/>
      </c>
      <c r="N427" s="40" t="str">
        <f t="shared" si="7"/>
        <v/>
      </c>
      <c r="O427" s="36" t="str">
        <f>IF(記入用シート2!B703 &lt;&gt; "", 記入用シート2!B703, "")</f>
        <v/>
      </c>
      <c r="P427" s="36" t="str">
        <f>IF(記入用シート2!C703 &lt;&gt; "", 記入用シート2!C703, "")</f>
        <v/>
      </c>
      <c r="Q427" s="36" t="str">
        <f>IF(記入用シート2!D703 &lt;&gt; "", TEXT(記入用シート2!D703, "000000"), "")</f>
        <v/>
      </c>
      <c r="R427" s="36" t="str">
        <f>IF(記入用シート2!E703 &lt;&gt; "", 記入用シート2!E703, "")</f>
        <v/>
      </c>
      <c r="S427" s="36" t="str">
        <f>IF(記入用シート2!F703 &lt;&gt; "", 記入用シート2!F703, "")</f>
        <v/>
      </c>
      <c r="T427" s="36" t="str">
        <f>IF(記入用シート2!G703 &lt;&gt; "", 記入用シート2!G703, "")</f>
        <v/>
      </c>
      <c r="U427" s="36" t="str">
        <f>IF(記入用シート2!H703 &lt;&gt; "", 記入用シート2!H703, "")</f>
        <v/>
      </c>
    </row>
    <row r="428" spans="1:21" x14ac:dyDescent="0.4">
      <c r="A428" s="36" t="str">
        <f>IF(O428 &lt;&gt; "", TEXT(記入用シート1!$G$13, "0000000"), "")</f>
        <v/>
      </c>
      <c r="B428" s="36" t="str">
        <f>IF(O428 &lt;&gt; "", 記入用シート1!$G$14, "")</f>
        <v/>
      </c>
      <c r="C428" s="36" t="str">
        <f>IF(O428&lt;&gt;"", _xlfn.CONCAT(TEXT(_xlfn.XLOOKUP(B428, 'リスト　※入力不要です'!A:A, 'リスト　※入力不要です'!B:B), "00"), "1", A428), "")</f>
        <v/>
      </c>
      <c r="D428" s="36" t="str">
        <f>IF(O428 &lt;&gt; "", 記入用シート1!$G$15, "")</f>
        <v/>
      </c>
      <c r="E428" s="36" t="str">
        <f>IF(O428 &lt;&gt; "", IF(記入用シート1!$C$9 = "☑", "同意あり", "同意なし"), "")</f>
        <v/>
      </c>
      <c r="F428" s="36" t="str">
        <f>IF(O428 &lt;&gt; "", 記入用シート1!$G$19, "")</f>
        <v/>
      </c>
      <c r="G428" s="36" t="str">
        <f>IF(O428 &lt;&gt; "", 記入用シート1!$G$20, "")</f>
        <v/>
      </c>
      <c r="H428" s="37" t="str">
        <f>IF(O428 &lt;&gt; "", 記入用シート1!$G$21, "")</f>
        <v/>
      </c>
      <c r="I428" s="36" t="str">
        <f>IF(O428 &lt;&gt; "", 記入用シート1!$G$22, "")</f>
        <v/>
      </c>
      <c r="J428" s="36" t="str" cm="1">
        <f t="array" ref="J428">IF(O428 &lt;&gt; "", _xlfn.IFS(記入用シート1!$G$26="はい", "利用申請している", 記入用シート1!$G$26="いいえ", "利用申請していない"), "")</f>
        <v/>
      </c>
      <c r="K428" s="36" t="str">
        <f>IF(O428 &lt;&gt; "", 記入用シート1!$G$27, "")</f>
        <v/>
      </c>
      <c r="L428" s="36" t="str" cm="1">
        <f t="array" ref="L428">IF(O428 &lt;&gt; "", _xlfn.IFS(記入用シート1!$G$28 = "はい", "発行できる", 記入用シート1!$G$28 = "いいえ", "発行できない"), "")</f>
        <v/>
      </c>
      <c r="M428" s="36" t="str" cm="1">
        <f t="array" ref="M428">IF(O428 &lt;&gt; "", _xlfn.IFS(記入用シート1!$G$31 = "はい", "LRA登録済", 記入用シート1!$G$31 = "いいえ", "LRA未登録"), "")</f>
        <v/>
      </c>
      <c r="N428" s="40" t="str">
        <f t="shared" si="7"/>
        <v/>
      </c>
      <c r="O428" s="36" t="str">
        <f>IF(記入用シート2!B704 &lt;&gt; "", 記入用シート2!B704, "")</f>
        <v/>
      </c>
      <c r="P428" s="36" t="str">
        <f>IF(記入用シート2!C704 &lt;&gt; "", 記入用シート2!C704, "")</f>
        <v/>
      </c>
      <c r="Q428" s="36" t="str">
        <f>IF(記入用シート2!D704 &lt;&gt; "", TEXT(記入用シート2!D704, "000000"), "")</f>
        <v/>
      </c>
      <c r="R428" s="36" t="str">
        <f>IF(記入用シート2!E704 &lt;&gt; "", 記入用シート2!E704, "")</f>
        <v/>
      </c>
      <c r="S428" s="36" t="str">
        <f>IF(記入用シート2!F704 &lt;&gt; "", 記入用シート2!F704, "")</f>
        <v/>
      </c>
      <c r="T428" s="36" t="str">
        <f>IF(記入用シート2!G704 &lt;&gt; "", 記入用シート2!G704, "")</f>
        <v/>
      </c>
      <c r="U428" s="36" t="str">
        <f>IF(記入用シート2!H704 &lt;&gt; "", 記入用シート2!H704, "")</f>
        <v/>
      </c>
    </row>
    <row r="429" spans="1:21" x14ac:dyDescent="0.4">
      <c r="A429" s="36" t="str">
        <f>IF(O429 &lt;&gt; "", TEXT(記入用シート1!$G$13, "0000000"), "")</f>
        <v/>
      </c>
      <c r="B429" s="36" t="str">
        <f>IF(O429 &lt;&gt; "", 記入用シート1!$G$14, "")</f>
        <v/>
      </c>
      <c r="C429" s="36" t="str">
        <f>IF(O429&lt;&gt;"", _xlfn.CONCAT(TEXT(_xlfn.XLOOKUP(B429, 'リスト　※入力不要です'!A:A, 'リスト　※入力不要です'!B:B), "00"), "1", A429), "")</f>
        <v/>
      </c>
      <c r="D429" s="36" t="str">
        <f>IF(O429 &lt;&gt; "", 記入用シート1!$G$15, "")</f>
        <v/>
      </c>
      <c r="E429" s="36" t="str">
        <f>IF(O429 &lt;&gt; "", IF(記入用シート1!$C$9 = "☑", "同意あり", "同意なし"), "")</f>
        <v/>
      </c>
      <c r="F429" s="36" t="str">
        <f>IF(O429 &lt;&gt; "", 記入用シート1!$G$19, "")</f>
        <v/>
      </c>
      <c r="G429" s="36" t="str">
        <f>IF(O429 &lt;&gt; "", 記入用シート1!$G$20, "")</f>
        <v/>
      </c>
      <c r="H429" s="37" t="str">
        <f>IF(O429 &lt;&gt; "", 記入用シート1!$G$21, "")</f>
        <v/>
      </c>
      <c r="I429" s="36" t="str">
        <f>IF(O429 &lt;&gt; "", 記入用シート1!$G$22, "")</f>
        <v/>
      </c>
      <c r="J429" s="36" t="str" cm="1">
        <f t="array" ref="J429">IF(O429 &lt;&gt; "", _xlfn.IFS(記入用シート1!$G$26="はい", "利用申請している", 記入用シート1!$G$26="いいえ", "利用申請していない"), "")</f>
        <v/>
      </c>
      <c r="K429" s="36" t="str">
        <f>IF(O429 &lt;&gt; "", 記入用シート1!$G$27, "")</f>
        <v/>
      </c>
      <c r="L429" s="36" t="str" cm="1">
        <f t="array" ref="L429">IF(O429 &lt;&gt; "", _xlfn.IFS(記入用シート1!$G$28 = "はい", "発行できる", 記入用シート1!$G$28 = "いいえ", "発行できない"), "")</f>
        <v/>
      </c>
      <c r="M429" s="36" t="str" cm="1">
        <f t="array" ref="M429">IF(O429 &lt;&gt; "", _xlfn.IFS(記入用シート1!$G$31 = "はい", "LRA登録済", 記入用シート1!$G$31 = "いいえ", "LRA未登録"), "")</f>
        <v/>
      </c>
      <c r="N429" s="40" t="str">
        <f t="shared" si="7"/>
        <v/>
      </c>
      <c r="O429" s="36" t="str">
        <f>IF(記入用シート2!B705 &lt;&gt; "", 記入用シート2!B705, "")</f>
        <v/>
      </c>
      <c r="P429" s="36" t="str">
        <f>IF(記入用シート2!C705 &lt;&gt; "", 記入用シート2!C705, "")</f>
        <v/>
      </c>
      <c r="Q429" s="36" t="str">
        <f>IF(記入用シート2!D705 &lt;&gt; "", TEXT(記入用シート2!D705, "000000"), "")</f>
        <v/>
      </c>
      <c r="R429" s="36" t="str">
        <f>IF(記入用シート2!E705 &lt;&gt; "", 記入用シート2!E705, "")</f>
        <v/>
      </c>
      <c r="S429" s="36" t="str">
        <f>IF(記入用シート2!F705 &lt;&gt; "", 記入用シート2!F705, "")</f>
        <v/>
      </c>
      <c r="T429" s="36" t="str">
        <f>IF(記入用シート2!G705 &lt;&gt; "", 記入用シート2!G705, "")</f>
        <v/>
      </c>
      <c r="U429" s="36" t="str">
        <f>IF(記入用シート2!H705 &lt;&gt; "", 記入用シート2!H705, "")</f>
        <v/>
      </c>
    </row>
    <row r="430" spans="1:21" x14ac:dyDescent="0.4">
      <c r="A430" s="36" t="str">
        <f>IF(O430 &lt;&gt; "", TEXT(記入用シート1!$G$13, "0000000"), "")</f>
        <v/>
      </c>
      <c r="B430" s="36" t="str">
        <f>IF(O430 &lt;&gt; "", 記入用シート1!$G$14, "")</f>
        <v/>
      </c>
      <c r="C430" s="36" t="str">
        <f>IF(O430&lt;&gt;"", _xlfn.CONCAT(TEXT(_xlfn.XLOOKUP(B430, 'リスト　※入力不要です'!A:A, 'リスト　※入力不要です'!B:B), "00"), "1", A430), "")</f>
        <v/>
      </c>
      <c r="D430" s="36" t="str">
        <f>IF(O430 &lt;&gt; "", 記入用シート1!$G$15, "")</f>
        <v/>
      </c>
      <c r="E430" s="36" t="str">
        <f>IF(O430 &lt;&gt; "", IF(記入用シート1!$C$9 = "☑", "同意あり", "同意なし"), "")</f>
        <v/>
      </c>
      <c r="F430" s="36" t="str">
        <f>IF(O430 &lt;&gt; "", 記入用シート1!$G$19, "")</f>
        <v/>
      </c>
      <c r="G430" s="36" t="str">
        <f>IF(O430 &lt;&gt; "", 記入用シート1!$G$20, "")</f>
        <v/>
      </c>
      <c r="H430" s="37" t="str">
        <f>IF(O430 &lt;&gt; "", 記入用シート1!$G$21, "")</f>
        <v/>
      </c>
      <c r="I430" s="36" t="str">
        <f>IF(O430 &lt;&gt; "", 記入用シート1!$G$22, "")</f>
        <v/>
      </c>
      <c r="J430" s="36" t="str" cm="1">
        <f t="array" ref="J430">IF(O430 &lt;&gt; "", _xlfn.IFS(記入用シート1!$G$26="はい", "利用申請している", 記入用シート1!$G$26="いいえ", "利用申請していない"), "")</f>
        <v/>
      </c>
      <c r="K430" s="36" t="str">
        <f>IF(O430 &lt;&gt; "", 記入用シート1!$G$27, "")</f>
        <v/>
      </c>
      <c r="L430" s="36" t="str" cm="1">
        <f t="array" ref="L430">IF(O430 &lt;&gt; "", _xlfn.IFS(記入用シート1!$G$28 = "はい", "発行できる", 記入用シート1!$G$28 = "いいえ", "発行できない"), "")</f>
        <v/>
      </c>
      <c r="M430" s="36" t="str" cm="1">
        <f t="array" ref="M430">IF(O430 &lt;&gt; "", _xlfn.IFS(記入用シート1!$G$31 = "はい", "LRA登録済", 記入用シート1!$G$31 = "いいえ", "LRA未登録"), "")</f>
        <v/>
      </c>
      <c r="N430" s="40" t="str">
        <f t="shared" si="7"/>
        <v/>
      </c>
      <c r="O430" s="36" t="str">
        <f>IF(記入用シート2!B706 &lt;&gt; "", 記入用シート2!B706, "")</f>
        <v/>
      </c>
      <c r="P430" s="36" t="str">
        <f>IF(記入用シート2!C706 &lt;&gt; "", 記入用シート2!C706, "")</f>
        <v/>
      </c>
      <c r="Q430" s="36" t="str">
        <f>IF(記入用シート2!D706 &lt;&gt; "", TEXT(記入用シート2!D706, "000000"), "")</f>
        <v/>
      </c>
      <c r="R430" s="36" t="str">
        <f>IF(記入用シート2!E706 &lt;&gt; "", 記入用シート2!E706, "")</f>
        <v/>
      </c>
      <c r="S430" s="36" t="str">
        <f>IF(記入用シート2!F706 &lt;&gt; "", 記入用シート2!F706, "")</f>
        <v/>
      </c>
      <c r="T430" s="36" t="str">
        <f>IF(記入用シート2!G706 &lt;&gt; "", 記入用シート2!G706, "")</f>
        <v/>
      </c>
      <c r="U430" s="36" t="str">
        <f>IF(記入用シート2!H706 &lt;&gt; "", 記入用シート2!H706, "")</f>
        <v/>
      </c>
    </row>
    <row r="431" spans="1:21" x14ac:dyDescent="0.4">
      <c r="A431" s="36" t="str">
        <f>IF(O431 &lt;&gt; "", TEXT(記入用シート1!$G$13, "0000000"), "")</f>
        <v/>
      </c>
      <c r="B431" s="36" t="str">
        <f>IF(O431 &lt;&gt; "", 記入用シート1!$G$14, "")</f>
        <v/>
      </c>
      <c r="C431" s="36" t="str">
        <f>IF(O431&lt;&gt;"", _xlfn.CONCAT(TEXT(_xlfn.XLOOKUP(B431, 'リスト　※入力不要です'!A:A, 'リスト　※入力不要です'!B:B), "00"), "1", A431), "")</f>
        <v/>
      </c>
      <c r="D431" s="36" t="str">
        <f>IF(O431 &lt;&gt; "", 記入用シート1!$G$15, "")</f>
        <v/>
      </c>
      <c r="E431" s="36" t="str">
        <f>IF(O431 &lt;&gt; "", IF(記入用シート1!$C$9 = "☑", "同意あり", "同意なし"), "")</f>
        <v/>
      </c>
      <c r="F431" s="36" t="str">
        <f>IF(O431 &lt;&gt; "", 記入用シート1!$G$19, "")</f>
        <v/>
      </c>
      <c r="G431" s="36" t="str">
        <f>IF(O431 &lt;&gt; "", 記入用シート1!$G$20, "")</f>
        <v/>
      </c>
      <c r="H431" s="37" t="str">
        <f>IF(O431 &lt;&gt; "", 記入用シート1!$G$21, "")</f>
        <v/>
      </c>
      <c r="I431" s="36" t="str">
        <f>IF(O431 &lt;&gt; "", 記入用シート1!$G$22, "")</f>
        <v/>
      </c>
      <c r="J431" s="36" t="str" cm="1">
        <f t="array" ref="J431">IF(O431 &lt;&gt; "", _xlfn.IFS(記入用シート1!$G$26="はい", "利用申請している", 記入用シート1!$G$26="いいえ", "利用申請していない"), "")</f>
        <v/>
      </c>
      <c r="K431" s="36" t="str">
        <f>IF(O431 &lt;&gt; "", 記入用シート1!$G$27, "")</f>
        <v/>
      </c>
      <c r="L431" s="36" t="str" cm="1">
        <f t="array" ref="L431">IF(O431 &lt;&gt; "", _xlfn.IFS(記入用シート1!$G$28 = "はい", "発行できる", 記入用シート1!$G$28 = "いいえ", "発行できない"), "")</f>
        <v/>
      </c>
      <c r="M431" s="36" t="str" cm="1">
        <f t="array" ref="M431">IF(O431 &lt;&gt; "", _xlfn.IFS(記入用シート1!$G$31 = "はい", "LRA登録済", 記入用シート1!$G$31 = "いいえ", "LRA未登録"), "")</f>
        <v/>
      </c>
      <c r="N431" s="40" t="str">
        <f t="shared" si="7"/>
        <v/>
      </c>
      <c r="O431" s="36" t="str">
        <f>IF(記入用シート2!B707 &lt;&gt; "", 記入用シート2!B707, "")</f>
        <v/>
      </c>
      <c r="P431" s="36" t="str">
        <f>IF(記入用シート2!C707 &lt;&gt; "", 記入用シート2!C707, "")</f>
        <v/>
      </c>
      <c r="Q431" s="36" t="str">
        <f>IF(記入用シート2!D707 &lt;&gt; "", TEXT(記入用シート2!D707, "000000"), "")</f>
        <v/>
      </c>
      <c r="R431" s="36" t="str">
        <f>IF(記入用シート2!E707 &lt;&gt; "", 記入用シート2!E707, "")</f>
        <v/>
      </c>
      <c r="S431" s="36" t="str">
        <f>IF(記入用シート2!F707 &lt;&gt; "", 記入用シート2!F707, "")</f>
        <v/>
      </c>
      <c r="T431" s="36" t="str">
        <f>IF(記入用シート2!G707 &lt;&gt; "", 記入用シート2!G707, "")</f>
        <v/>
      </c>
      <c r="U431" s="36" t="str">
        <f>IF(記入用シート2!H707 &lt;&gt; "", 記入用シート2!H707, "")</f>
        <v/>
      </c>
    </row>
    <row r="432" spans="1:21" x14ac:dyDescent="0.4">
      <c r="A432" s="36" t="str">
        <f>IF(O432 &lt;&gt; "", TEXT(記入用シート1!$G$13, "0000000"), "")</f>
        <v/>
      </c>
      <c r="B432" s="36" t="str">
        <f>IF(O432 &lt;&gt; "", 記入用シート1!$G$14, "")</f>
        <v/>
      </c>
      <c r="C432" s="36" t="str">
        <f>IF(O432&lt;&gt;"", _xlfn.CONCAT(TEXT(_xlfn.XLOOKUP(B432, 'リスト　※入力不要です'!A:A, 'リスト　※入力不要です'!B:B), "00"), "1", A432), "")</f>
        <v/>
      </c>
      <c r="D432" s="36" t="str">
        <f>IF(O432 &lt;&gt; "", 記入用シート1!$G$15, "")</f>
        <v/>
      </c>
      <c r="E432" s="36" t="str">
        <f>IF(O432 &lt;&gt; "", IF(記入用シート1!$C$9 = "☑", "同意あり", "同意なし"), "")</f>
        <v/>
      </c>
      <c r="F432" s="36" t="str">
        <f>IF(O432 &lt;&gt; "", 記入用シート1!$G$19, "")</f>
        <v/>
      </c>
      <c r="G432" s="36" t="str">
        <f>IF(O432 &lt;&gt; "", 記入用シート1!$G$20, "")</f>
        <v/>
      </c>
      <c r="H432" s="37" t="str">
        <f>IF(O432 &lt;&gt; "", 記入用シート1!$G$21, "")</f>
        <v/>
      </c>
      <c r="I432" s="36" t="str">
        <f>IF(O432 &lt;&gt; "", 記入用シート1!$G$22, "")</f>
        <v/>
      </c>
      <c r="J432" s="36" t="str" cm="1">
        <f t="array" ref="J432">IF(O432 &lt;&gt; "", _xlfn.IFS(記入用シート1!$G$26="はい", "利用申請している", 記入用シート1!$G$26="いいえ", "利用申請していない"), "")</f>
        <v/>
      </c>
      <c r="K432" s="36" t="str">
        <f>IF(O432 &lt;&gt; "", 記入用シート1!$G$27, "")</f>
        <v/>
      </c>
      <c r="L432" s="36" t="str" cm="1">
        <f t="array" ref="L432">IF(O432 &lt;&gt; "", _xlfn.IFS(記入用シート1!$G$28 = "はい", "発行できる", 記入用シート1!$G$28 = "いいえ", "発行できない"), "")</f>
        <v/>
      </c>
      <c r="M432" s="36" t="str" cm="1">
        <f t="array" ref="M432">IF(O432 &lt;&gt; "", _xlfn.IFS(記入用シート1!$G$31 = "はい", "LRA登録済", 記入用シート1!$G$31 = "いいえ", "LRA未登録"), "")</f>
        <v/>
      </c>
      <c r="N432" s="40" t="str">
        <f t="shared" si="7"/>
        <v/>
      </c>
      <c r="O432" s="36" t="str">
        <f>IF(記入用シート2!B708 &lt;&gt; "", 記入用シート2!B708, "")</f>
        <v/>
      </c>
      <c r="P432" s="36" t="str">
        <f>IF(記入用シート2!C708 &lt;&gt; "", 記入用シート2!C708, "")</f>
        <v/>
      </c>
      <c r="Q432" s="36" t="str">
        <f>IF(記入用シート2!D708 &lt;&gt; "", TEXT(記入用シート2!D708, "000000"), "")</f>
        <v/>
      </c>
      <c r="R432" s="36" t="str">
        <f>IF(記入用シート2!E708 &lt;&gt; "", 記入用シート2!E708, "")</f>
        <v/>
      </c>
      <c r="S432" s="36" t="str">
        <f>IF(記入用シート2!F708 &lt;&gt; "", 記入用シート2!F708, "")</f>
        <v/>
      </c>
      <c r="T432" s="36" t="str">
        <f>IF(記入用シート2!G708 &lt;&gt; "", 記入用シート2!G708, "")</f>
        <v/>
      </c>
      <c r="U432" s="36" t="str">
        <f>IF(記入用シート2!H708 &lt;&gt; "", 記入用シート2!H708, "")</f>
        <v/>
      </c>
    </row>
    <row r="433" spans="1:21" x14ac:dyDescent="0.4">
      <c r="A433" s="36" t="str">
        <f>IF(O433 &lt;&gt; "", TEXT(記入用シート1!$G$13, "0000000"), "")</f>
        <v/>
      </c>
      <c r="B433" s="36" t="str">
        <f>IF(O433 &lt;&gt; "", 記入用シート1!$G$14, "")</f>
        <v/>
      </c>
      <c r="C433" s="36" t="str">
        <f>IF(O433&lt;&gt;"", _xlfn.CONCAT(TEXT(_xlfn.XLOOKUP(B433, 'リスト　※入力不要です'!A:A, 'リスト　※入力不要です'!B:B), "00"), "1", A433), "")</f>
        <v/>
      </c>
      <c r="D433" s="36" t="str">
        <f>IF(O433 &lt;&gt; "", 記入用シート1!$G$15, "")</f>
        <v/>
      </c>
      <c r="E433" s="36" t="str">
        <f>IF(O433 &lt;&gt; "", IF(記入用シート1!$C$9 = "☑", "同意あり", "同意なし"), "")</f>
        <v/>
      </c>
      <c r="F433" s="36" t="str">
        <f>IF(O433 &lt;&gt; "", 記入用シート1!$G$19, "")</f>
        <v/>
      </c>
      <c r="G433" s="36" t="str">
        <f>IF(O433 &lt;&gt; "", 記入用シート1!$G$20, "")</f>
        <v/>
      </c>
      <c r="H433" s="37" t="str">
        <f>IF(O433 &lt;&gt; "", 記入用シート1!$G$21, "")</f>
        <v/>
      </c>
      <c r="I433" s="36" t="str">
        <f>IF(O433 &lt;&gt; "", 記入用シート1!$G$22, "")</f>
        <v/>
      </c>
      <c r="J433" s="36" t="str" cm="1">
        <f t="array" ref="J433">IF(O433 &lt;&gt; "", _xlfn.IFS(記入用シート1!$G$26="はい", "利用申請している", 記入用シート1!$G$26="いいえ", "利用申請していない"), "")</f>
        <v/>
      </c>
      <c r="K433" s="36" t="str">
        <f>IF(O433 &lt;&gt; "", 記入用シート1!$G$27, "")</f>
        <v/>
      </c>
      <c r="L433" s="36" t="str" cm="1">
        <f t="array" ref="L433">IF(O433 &lt;&gt; "", _xlfn.IFS(記入用シート1!$G$28 = "はい", "発行できる", 記入用シート1!$G$28 = "いいえ", "発行できない"), "")</f>
        <v/>
      </c>
      <c r="M433" s="36" t="str" cm="1">
        <f t="array" ref="M433">IF(O433 &lt;&gt; "", _xlfn.IFS(記入用シート1!$G$31 = "はい", "LRA登録済", 記入用シート1!$G$31 = "いいえ", "LRA未登録"), "")</f>
        <v/>
      </c>
      <c r="N433" s="40" t="str">
        <f t="shared" si="7"/>
        <v/>
      </c>
      <c r="O433" s="36" t="str">
        <f>IF(記入用シート2!B709 &lt;&gt; "", 記入用シート2!B709, "")</f>
        <v/>
      </c>
      <c r="P433" s="36" t="str">
        <f>IF(記入用シート2!C709 &lt;&gt; "", 記入用シート2!C709, "")</f>
        <v/>
      </c>
      <c r="Q433" s="36" t="str">
        <f>IF(記入用シート2!D709 &lt;&gt; "", TEXT(記入用シート2!D709, "000000"), "")</f>
        <v/>
      </c>
      <c r="R433" s="36" t="str">
        <f>IF(記入用シート2!E709 &lt;&gt; "", 記入用シート2!E709, "")</f>
        <v/>
      </c>
      <c r="S433" s="36" t="str">
        <f>IF(記入用シート2!F709 &lt;&gt; "", 記入用シート2!F709, "")</f>
        <v/>
      </c>
      <c r="T433" s="36" t="str">
        <f>IF(記入用シート2!G709 &lt;&gt; "", 記入用シート2!G709, "")</f>
        <v/>
      </c>
      <c r="U433" s="36" t="str">
        <f>IF(記入用シート2!H709 &lt;&gt; "", 記入用シート2!H709, "")</f>
        <v/>
      </c>
    </row>
    <row r="434" spans="1:21" x14ac:dyDescent="0.4">
      <c r="A434" s="36" t="str">
        <f>IF(O434 &lt;&gt; "", TEXT(記入用シート1!$G$13, "0000000"), "")</f>
        <v/>
      </c>
      <c r="B434" s="36" t="str">
        <f>IF(O434 &lt;&gt; "", 記入用シート1!$G$14, "")</f>
        <v/>
      </c>
      <c r="C434" s="36" t="str">
        <f>IF(O434&lt;&gt;"", _xlfn.CONCAT(TEXT(_xlfn.XLOOKUP(B434, 'リスト　※入力不要です'!A:A, 'リスト　※入力不要です'!B:B), "00"), "1", A434), "")</f>
        <v/>
      </c>
      <c r="D434" s="36" t="str">
        <f>IF(O434 &lt;&gt; "", 記入用シート1!$G$15, "")</f>
        <v/>
      </c>
      <c r="E434" s="36" t="str">
        <f>IF(O434 &lt;&gt; "", IF(記入用シート1!$C$9 = "☑", "同意あり", "同意なし"), "")</f>
        <v/>
      </c>
      <c r="F434" s="36" t="str">
        <f>IF(O434 &lt;&gt; "", 記入用シート1!$G$19, "")</f>
        <v/>
      </c>
      <c r="G434" s="36" t="str">
        <f>IF(O434 &lt;&gt; "", 記入用シート1!$G$20, "")</f>
        <v/>
      </c>
      <c r="H434" s="37" t="str">
        <f>IF(O434 &lt;&gt; "", 記入用シート1!$G$21, "")</f>
        <v/>
      </c>
      <c r="I434" s="36" t="str">
        <f>IF(O434 &lt;&gt; "", 記入用シート1!$G$22, "")</f>
        <v/>
      </c>
      <c r="J434" s="36" t="str" cm="1">
        <f t="array" ref="J434">IF(O434 &lt;&gt; "", _xlfn.IFS(記入用シート1!$G$26="はい", "利用申請している", 記入用シート1!$G$26="いいえ", "利用申請していない"), "")</f>
        <v/>
      </c>
      <c r="K434" s="36" t="str">
        <f>IF(O434 &lt;&gt; "", 記入用シート1!$G$27, "")</f>
        <v/>
      </c>
      <c r="L434" s="36" t="str" cm="1">
        <f t="array" ref="L434">IF(O434 &lt;&gt; "", _xlfn.IFS(記入用シート1!$G$28 = "はい", "発行できる", 記入用シート1!$G$28 = "いいえ", "発行できない"), "")</f>
        <v/>
      </c>
      <c r="M434" s="36" t="str" cm="1">
        <f t="array" ref="M434">IF(O434 &lt;&gt; "", _xlfn.IFS(記入用シート1!$G$31 = "はい", "LRA登録済", 記入用シート1!$G$31 = "いいえ", "LRA未登録"), "")</f>
        <v/>
      </c>
      <c r="N434" s="40" t="str">
        <f t="shared" si="7"/>
        <v/>
      </c>
      <c r="O434" s="36" t="str">
        <f>IF(記入用シート2!B710 &lt;&gt; "", 記入用シート2!B710, "")</f>
        <v/>
      </c>
      <c r="P434" s="36" t="str">
        <f>IF(記入用シート2!C710 &lt;&gt; "", 記入用シート2!C710, "")</f>
        <v/>
      </c>
      <c r="Q434" s="36" t="str">
        <f>IF(記入用シート2!D710 &lt;&gt; "", TEXT(記入用シート2!D710, "000000"), "")</f>
        <v/>
      </c>
      <c r="R434" s="36" t="str">
        <f>IF(記入用シート2!E710 &lt;&gt; "", 記入用シート2!E710, "")</f>
        <v/>
      </c>
      <c r="S434" s="36" t="str">
        <f>IF(記入用シート2!F710 &lt;&gt; "", 記入用シート2!F710, "")</f>
        <v/>
      </c>
      <c r="T434" s="36" t="str">
        <f>IF(記入用シート2!G710 &lt;&gt; "", 記入用シート2!G710, "")</f>
        <v/>
      </c>
      <c r="U434" s="36" t="str">
        <f>IF(記入用シート2!H710 &lt;&gt; "", 記入用シート2!H710, "")</f>
        <v/>
      </c>
    </row>
    <row r="435" spans="1:21" x14ac:dyDescent="0.4">
      <c r="A435" s="36" t="str">
        <f>IF(O435 &lt;&gt; "", TEXT(記入用シート1!$G$13, "0000000"), "")</f>
        <v/>
      </c>
      <c r="B435" s="36" t="str">
        <f>IF(O435 &lt;&gt; "", 記入用シート1!$G$14, "")</f>
        <v/>
      </c>
      <c r="C435" s="36" t="str">
        <f>IF(O435&lt;&gt;"", _xlfn.CONCAT(TEXT(_xlfn.XLOOKUP(B435, 'リスト　※入力不要です'!A:A, 'リスト　※入力不要です'!B:B), "00"), "1", A435), "")</f>
        <v/>
      </c>
      <c r="D435" s="36" t="str">
        <f>IF(O435 &lt;&gt; "", 記入用シート1!$G$15, "")</f>
        <v/>
      </c>
      <c r="E435" s="36" t="str">
        <f>IF(O435 &lt;&gt; "", IF(記入用シート1!$C$9 = "☑", "同意あり", "同意なし"), "")</f>
        <v/>
      </c>
      <c r="F435" s="36" t="str">
        <f>IF(O435 &lt;&gt; "", 記入用シート1!$G$19, "")</f>
        <v/>
      </c>
      <c r="G435" s="36" t="str">
        <f>IF(O435 &lt;&gt; "", 記入用シート1!$G$20, "")</f>
        <v/>
      </c>
      <c r="H435" s="37" t="str">
        <f>IF(O435 &lt;&gt; "", 記入用シート1!$G$21, "")</f>
        <v/>
      </c>
      <c r="I435" s="36" t="str">
        <f>IF(O435 &lt;&gt; "", 記入用シート1!$G$22, "")</f>
        <v/>
      </c>
      <c r="J435" s="36" t="str" cm="1">
        <f t="array" ref="J435">IF(O435 &lt;&gt; "", _xlfn.IFS(記入用シート1!$G$26="はい", "利用申請している", 記入用シート1!$G$26="いいえ", "利用申請していない"), "")</f>
        <v/>
      </c>
      <c r="K435" s="36" t="str">
        <f>IF(O435 &lt;&gt; "", 記入用シート1!$G$27, "")</f>
        <v/>
      </c>
      <c r="L435" s="36" t="str" cm="1">
        <f t="array" ref="L435">IF(O435 &lt;&gt; "", _xlfn.IFS(記入用シート1!$G$28 = "はい", "発行できる", 記入用シート1!$G$28 = "いいえ", "発行できない"), "")</f>
        <v/>
      </c>
      <c r="M435" s="36" t="str" cm="1">
        <f t="array" ref="M435">IF(O435 &lt;&gt; "", _xlfn.IFS(記入用シート1!$G$31 = "はい", "LRA登録済", 記入用シート1!$G$31 = "いいえ", "LRA未登録"), "")</f>
        <v/>
      </c>
      <c r="N435" s="40" t="str">
        <f t="shared" si="7"/>
        <v/>
      </c>
      <c r="O435" s="36" t="str">
        <f>IF(記入用シート2!B711 &lt;&gt; "", 記入用シート2!B711, "")</f>
        <v/>
      </c>
      <c r="P435" s="36" t="str">
        <f>IF(記入用シート2!C711 &lt;&gt; "", 記入用シート2!C711, "")</f>
        <v/>
      </c>
      <c r="Q435" s="36" t="str">
        <f>IF(記入用シート2!D711 &lt;&gt; "", TEXT(記入用シート2!D711, "000000"), "")</f>
        <v/>
      </c>
      <c r="R435" s="36" t="str">
        <f>IF(記入用シート2!E711 &lt;&gt; "", 記入用シート2!E711, "")</f>
        <v/>
      </c>
      <c r="S435" s="36" t="str">
        <f>IF(記入用シート2!F711 &lt;&gt; "", 記入用シート2!F711, "")</f>
        <v/>
      </c>
      <c r="T435" s="36" t="str">
        <f>IF(記入用シート2!G711 &lt;&gt; "", 記入用シート2!G711, "")</f>
        <v/>
      </c>
      <c r="U435" s="36" t="str">
        <f>IF(記入用シート2!H711 &lt;&gt; "", 記入用シート2!H711, "")</f>
        <v/>
      </c>
    </row>
    <row r="436" spans="1:21" x14ac:dyDescent="0.4">
      <c r="A436" s="36" t="str">
        <f>IF(O436 &lt;&gt; "", TEXT(記入用シート1!$G$13, "0000000"), "")</f>
        <v/>
      </c>
      <c r="B436" s="36" t="str">
        <f>IF(O436 &lt;&gt; "", 記入用シート1!$G$14, "")</f>
        <v/>
      </c>
      <c r="C436" s="36" t="str">
        <f>IF(O436&lt;&gt;"", _xlfn.CONCAT(TEXT(_xlfn.XLOOKUP(B436, 'リスト　※入力不要です'!A:A, 'リスト　※入力不要です'!B:B), "00"), "1", A436), "")</f>
        <v/>
      </c>
      <c r="D436" s="36" t="str">
        <f>IF(O436 &lt;&gt; "", 記入用シート1!$G$15, "")</f>
        <v/>
      </c>
      <c r="E436" s="36" t="str">
        <f>IF(O436 &lt;&gt; "", IF(記入用シート1!$C$9 = "☑", "同意あり", "同意なし"), "")</f>
        <v/>
      </c>
      <c r="F436" s="36" t="str">
        <f>IF(O436 &lt;&gt; "", 記入用シート1!$G$19, "")</f>
        <v/>
      </c>
      <c r="G436" s="36" t="str">
        <f>IF(O436 &lt;&gt; "", 記入用シート1!$G$20, "")</f>
        <v/>
      </c>
      <c r="H436" s="37" t="str">
        <f>IF(O436 &lt;&gt; "", 記入用シート1!$G$21, "")</f>
        <v/>
      </c>
      <c r="I436" s="36" t="str">
        <f>IF(O436 &lt;&gt; "", 記入用シート1!$G$22, "")</f>
        <v/>
      </c>
      <c r="J436" s="36" t="str" cm="1">
        <f t="array" ref="J436">IF(O436 &lt;&gt; "", _xlfn.IFS(記入用シート1!$G$26="はい", "利用申請している", 記入用シート1!$G$26="いいえ", "利用申請していない"), "")</f>
        <v/>
      </c>
      <c r="K436" s="36" t="str">
        <f>IF(O436 &lt;&gt; "", 記入用シート1!$G$27, "")</f>
        <v/>
      </c>
      <c r="L436" s="36" t="str" cm="1">
        <f t="array" ref="L436">IF(O436 &lt;&gt; "", _xlfn.IFS(記入用シート1!$G$28 = "はい", "発行できる", 記入用シート1!$G$28 = "いいえ", "発行できない"), "")</f>
        <v/>
      </c>
      <c r="M436" s="36" t="str" cm="1">
        <f t="array" ref="M436">IF(O436 &lt;&gt; "", _xlfn.IFS(記入用シート1!$G$31 = "はい", "LRA登録済", 記入用シート1!$G$31 = "いいえ", "LRA未登録"), "")</f>
        <v/>
      </c>
      <c r="N436" s="40" t="str">
        <f t="shared" si="7"/>
        <v/>
      </c>
      <c r="O436" s="36" t="str">
        <f>IF(記入用シート2!B712 &lt;&gt; "", 記入用シート2!B712, "")</f>
        <v/>
      </c>
      <c r="P436" s="36" t="str">
        <f>IF(記入用シート2!C712 &lt;&gt; "", 記入用シート2!C712, "")</f>
        <v/>
      </c>
      <c r="Q436" s="36" t="str">
        <f>IF(記入用シート2!D712 &lt;&gt; "", TEXT(記入用シート2!D712, "000000"), "")</f>
        <v/>
      </c>
      <c r="R436" s="36" t="str">
        <f>IF(記入用シート2!E712 &lt;&gt; "", 記入用シート2!E712, "")</f>
        <v/>
      </c>
      <c r="S436" s="36" t="str">
        <f>IF(記入用シート2!F712 &lt;&gt; "", 記入用シート2!F712, "")</f>
        <v/>
      </c>
      <c r="T436" s="36" t="str">
        <f>IF(記入用シート2!G712 &lt;&gt; "", 記入用シート2!G712, "")</f>
        <v/>
      </c>
      <c r="U436" s="36" t="str">
        <f>IF(記入用シート2!H712 &lt;&gt; "", 記入用シート2!H712, "")</f>
        <v/>
      </c>
    </row>
    <row r="437" spans="1:21" x14ac:dyDescent="0.4">
      <c r="A437" s="36" t="str">
        <f>IF(O437 &lt;&gt; "", TEXT(記入用シート1!$G$13, "0000000"), "")</f>
        <v/>
      </c>
      <c r="B437" s="36" t="str">
        <f>IF(O437 &lt;&gt; "", 記入用シート1!$G$14, "")</f>
        <v/>
      </c>
      <c r="C437" s="36" t="str">
        <f>IF(O437&lt;&gt;"", _xlfn.CONCAT(TEXT(_xlfn.XLOOKUP(B437, 'リスト　※入力不要です'!A:A, 'リスト　※入力不要です'!B:B), "00"), "1", A437), "")</f>
        <v/>
      </c>
      <c r="D437" s="36" t="str">
        <f>IF(O437 &lt;&gt; "", 記入用シート1!$G$15, "")</f>
        <v/>
      </c>
      <c r="E437" s="36" t="str">
        <f>IF(O437 &lt;&gt; "", IF(記入用シート1!$C$9 = "☑", "同意あり", "同意なし"), "")</f>
        <v/>
      </c>
      <c r="F437" s="36" t="str">
        <f>IF(O437 &lt;&gt; "", 記入用シート1!$G$19, "")</f>
        <v/>
      </c>
      <c r="G437" s="36" t="str">
        <f>IF(O437 &lt;&gt; "", 記入用シート1!$G$20, "")</f>
        <v/>
      </c>
      <c r="H437" s="37" t="str">
        <f>IF(O437 &lt;&gt; "", 記入用シート1!$G$21, "")</f>
        <v/>
      </c>
      <c r="I437" s="36" t="str">
        <f>IF(O437 &lt;&gt; "", 記入用シート1!$G$22, "")</f>
        <v/>
      </c>
      <c r="J437" s="36" t="str" cm="1">
        <f t="array" ref="J437">IF(O437 &lt;&gt; "", _xlfn.IFS(記入用シート1!$G$26="はい", "利用申請している", 記入用シート1!$G$26="いいえ", "利用申請していない"), "")</f>
        <v/>
      </c>
      <c r="K437" s="36" t="str">
        <f>IF(O437 &lt;&gt; "", 記入用シート1!$G$27, "")</f>
        <v/>
      </c>
      <c r="L437" s="36" t="str" cm="1">
        <f t="array" ref="L437">IF(O437 &lt;&gt; "", _xlfn.IFS(記入用シート1!$G$28 = "はい", "発行できる", 記入用シート1!$G$28 = "いいえ", "発行できない"), "")</f>
        <v/>
      </c>
      <c r="M437" s="36" t="str" cm="1">
        <f t="array" ref="M437">IF(O437 &lt;&gt; "", _xlfn.IFS(記入用シート1!$G$31 = "はい", "LRA登録済", 記入用シート1!$G$31 = "いいえ", "LRA未登録"), "")</f>
        <v/>
      </c>
      <c r="N437" s="40" t="str">
        <f t="shared" si="7"/>
        <v/>
      </c>
      <c r="O437" s="36" t="str">
        <f>IF(記入用シート2!B713 &lt;&gt; "", 記入用シート2!B713, "")</f>
        <v/>
      </c>
      <c r="P437" s="36" t="str">
        <f>IF(記入用シート2!C713 &lt;&gt; "", 記入用シート2!C713, "")</f>
        <v/>
      </c>
      <c r="Q437" s="36" t="str">
        <f>IF(記入用シート2!D713 &lt;&gt; "", TEXT(記入用シート2!D713, "000000"), "")</f>
        <v/>
      </c>
      <c r="R437" s="36" t="str">
        <f>IF(記入用シート2!E713 &lt;&gt; "", 記入用シート2!E713, "")</f>
        <v/>
      </c>
      <c r="S437" s="36" t="str">
        <f>IF(記入用シート2!F713 &lt;&gt; "", 記入用シート2!F713, "")</f>
        <v/>
      </c>
      <c r="T437" s="36" t="str">
        <f>IF(記入用シート2!G713 &lt;&gt; "", 記入用シート2!G713, "")</f>
        <v/>
      </c>
      <c r="U437" s="36" t="str">
        <f>IF(記入用シート2!H713 &lt;&gt; "", 記入用シート2!H713, "")</f>
        <v/>
      </c>
    </row>
    <row r="438" spans="1:21" x14ac:dyDescent="0.4">
      <c r="A438" s="36" t="str">
        <f>IF(O438 &lt;&gt; "", TEXT(記入用シート1!$G$13, "0000000"), "")</f>
        <v/>
      </c>
      <c r="B438" s="36" t="str">
        <f>IF(O438 &lt;&gt; "", 記入用シート1!$G$14, "")</f>
        <v/>
      </c>
      <c r="C438" s="36" t="str">
        <f>IF(O438&lt;&gt;"", _xlfn.CONCAT(TEXT(_xlfn.XLOOKUP(B438, 'リスト　※入力不要です'!A:A, 'リスト　※入力不要です'!B:B), "00"), "1", A438), "")</f>
        <v/>
      </c>
      <c r="D438" s="36" t="str">
        <f>IF(O438 &lt;&gt; "", 記入用シート1!$G$15, "")</f>
        <v/>
      </c>
      <c r="E438" s="36" t="str">
        <f>IF(O438 &lt;&gt; "", IF(記入用シート1!$C$9 = "☑", "同意あり", "同意なし"), "")</f>
        <v/>
      </c>
      <c r="F438" s="36" t="str">
        <f>IF(O438 &lt;&gt; "", 記入用シート1!$G$19, "")</f>
        <v/>
      </c>
      <c r="G438" s="36" t="str">
        <f>IF(O438 &lt;&gt; "", 記入用シート1!$G$20, "")</f>
        <v/>
      </c>
      <c r="H438" s="37" t="str">
        <f>IF(O438 &lt;&gt; "", 記入用シート1!$G$21, "")</f>
        <v/>
      </c>
      <c r="I438" s="36" t="str">
        <f>IF(O438 &lt;&gt; "", 記入用シート1!$G$22, "")</f>
        <v/>
      </c>
      <c r="J438" s="36" t="str" cm="1">
        <f t="array" ref="J438">IF(O438 &lt;&gt; "", _xlfn.IFS(記入用シート1!$G$26="はい", "利用申請している", 記入用シート1!$G$26="いいえ", "利用申請していない"), "")</f>
        <v/>
      </c>
      <c r="K438" s="36" t="str">
        <f>IF(O438 &lt;&gt; "", 記入用シート1!$G$27, "")</f>
        <v/>
      </c>
      <c r="L438" s="36" t="str" cm="1">
        <f t="array" ref="L438">IF(O438 &lt;&gt; "", _xlfn.IFS(記入用シート1!$G$28 = "はい", "発行できる", 記入用シート1!$G$28 = "いいえ", "発行できない"), "")</f>
        <v/>
      </c>
      <c r="M438" s="36" t="str" cm="1">
        <f t="array" ref="M438">IF(O438 &lt;&gt; "", _xlfn.IFS(記入用シート1!$G$31 = "はい", "LRA登録済", 記入用シート1!$G$31 = "いいえ", "LRA未登録"), "")</f>
        <v/>
      </c>
      <c r="N438" s="40" t="str">
        <f t="shared" si="7"/>
        <v/>
      </c>
      <c r="O438" s="36" t="str">
        <f>IF(記入用シート2!B714 &lt;&gt; "", 記入用シート2!B714, "")</f>
        <v/>
      </c>
      <c r="P438" s="36" t="str">
        <f>IF(記入用シート2!C714 &lt;&gt; "", 記入用シート2!C714, "")</f>
        <v/>
      </c>
      <c r="Q438" s="36" t="str">
        <f>IF(記入用シート2!D714 &lt;&gt; "", TEXT(記入用シート2!D714, "000000"), "")</f>
        <v/>
      </c>
      <c r="R438" s="36" t="str">
        <f>IF(記入用シート2!E714 &lt;&gt; "", 記入用シート2!E714, "")</f>
        <v/>
      </c>
      <c r="S438" s="36" t="str">
        <f>IF(記入用シート2!F714 &lt;&gt; "", 記入用シート2!F714, "")</f>
        <v/>
      </c>
      <c r="T438" s="36" t="str">
        <f>IF(記入用シート2!G714 &lt;&gt; "", 記入用シート2!G714, "")</f>
        <v/>
      </c>
      <c r="U438" s="36" t="str">
        <f>IF(記入用シート2!H714 &lt;&gt; "", 記入用シート2!H714, "")</f>
        <v/>
      </c>
    </row>
    <row r="439" spans="1:21" x14ac:dyDescent="0.4">
      <c r="A439" s="36" t="str">
        <f>IF(O439 &lt;&gt; "", TEXT(記入用シート1!$G$13, "0000000"), "")</f>
        <v/>
      </c>
      <c r="B439" s="36" t="str">
        <f>IF(O439 &lt;&gt; "", 記入用シート1!$G$14, "")</f>
        <v/>
      </c>
      <c r="C439" s="36" t="str">
        <f>IF(O439&lt;&gt;"", _xlfn.CONCAT(TEXT(_xlfn.XLOOKUP(B439, 'リスト　※入力不要です'!A:A, 'リスト　※入力不要です'!B:B), "00"), "1", A439), "")</f>
        <v/>
      </c>
      <c r="D439" s="36" t="str">
        <f>IF(O439 &lt;&gt; "", 記入用シート1!$G$15, "")</f>
        <v/>
      </c>
      <c r="E439" s="36" t="str">
        <f>IF(O439 &lt;&gt; "", IF(記入用シート1!$C$9 = "☑", "同意あり", "同意なし"), "")</f>
        <v/>
      </c>
      <c r="F439" s="36" t="str">
        <f>IF(O439 &lt;&gt; "", 記入用シート1!$G$19, "")</f>
        <v/>
      </c>
      <c r="G439" s="36" t="str">
        <f>IF(O439 &lt;&gt; "", 記入用シート1!$G$20, "")</f>
        <v/>
      </c>
      <c r="H439" s="37" t="str">
        <f>IF(O439 &lt;&gt; "", 記入用シート1!$G$21, "")</f>
        <v/>
      </c>
      <c r="I439" s="36" t="str">
        <f>IF(O439 &lt;&gt; "", 記入用シート1!$G$22, "")</f>
        <v/>
      </c>
      <c r="J439" s="36" t="str" cm="1">
        <f t="array" ref="J439">IF(O439 &lt;&gt; "", _xlfn.IFS(記入用シート1!$G$26="はい", "利用申請している", 記入用シート1!$G$26="いいえ", "利用申請していない"), "")</f>
        <v/>
      </c>
      <c r="K439" s="36" t="str">
        <f>IF(O439 &lt;&gt; "", 記入用シート1!$G$27, "")</f>
        <v/>
      </c>
      <c r="L439" s="36" t="str" cm="1">
        <f t="array" ref="L439">IF(O439 &lt;&gt; "", _xlfn.IFS(記入用シート1!$G$28 = "はい", "発行できる", 記入用シート1!$G$28 = "いいえ", "発行できない"), "")</f>
        <v/>
      </c>
      <c r="M439" s="36" t="str" cm="1">
        <f t="array" ref="M439">IF(O439 &lt;&gt; "", _xlfn.IFS(記入用シート1!$G$31 = "はい", "LRA登録済", 記入用シート1!$G$31 = "いいえ", "LRA未登録"), "")</f>
        <v/>
      </c>
      <c r="N439" s="40" t="str">
        <f t="shared" si="7"/>
        <v/>
      </c>
      <c r="O439" s="36" t="str">
        <f>IF(記入用シート2!B715 &lt;&gt; "", 記入用シート2!B715, "")</f>
        <v/>
      </c>
      <c r="P439" s="36" t="str">
        <f>IF(記入用シート2!C715 &lt;&gt; "", 記入用シート2!C715, "")</f>
        <v/>
      </c>
      <c r="Q439" s="36" t="str">
        <f>IF(記入用シート2!D715 &lt;&gt; "", TEXT(記入用シート2!D715, "000000"), "")</f>
        <v/>
      </c>
      <c r="R439" s="36" t="str">
        <f>IF(記入用シート2!E715 &lt;&gt; "", 記入用シート2!E715, "")</f>
        <v/>
      </c>
      <c r="S439" s="36" t="str">
        <f>IF(記入用シート2!F715 &lt;&gt; "", 記入用シート2!F715, "")</f>
        <v/>
      </c>
      <c r="T439" s="36" t="str">
        <f>IF(記入用シート2!G715 &lt;&gt; "", 記入用シート2!G715, "")</f>
        <v/>
      </c>
      <c r="U439" s="36" t="str">
        <f>IF(記入用シート2!H715 &lt;&gt; "", 記入用シート2!H715, "")</f>
        <v/>
      </c>
    </row>
    <row r="440" spans="1:21" x14ac:dyDescent="0.4">
      <c r="A440" s="36" t="str">
        <f>IF(O440 &lt;&gt; "", TEXT(記入用シート1!$G$13, "0000000"), "")</f>
        <v/>
      </c>
      <c r="B440" s="36" t="str">
        <f>IF(O440 &lt;&gt; "", 記入用シート1!$G$14, "")</f>
        <v/>
      </c>
      <c r="C440" s="36" t="str">
        <f>IF(O440&lt;&gt;"", _xlfn.CONCAT(TEXT(_xlfn.XLOOKUP(B440, 'リスト　※入力不要です'!A:A, 'リスト　※入力不要です'!B:B), "00"), "1", A440), "")</f>
        <v/>
      </c>
      <c r="D440" s="36" t="str">
        <f>IF(O440 &lt;&gt; "", 記入用シート1!$G$15, "")</f>
        <v/>
      </c>
      <c r="E440" s="36" t="str">
        <f>IF(O440 &lt;&gt; "", IF(記入用シート1!$C$9 = "☑", "同意あり", "同意なし"), "")</f>
        <v/>
      </c>
      <c r="F440" s="36" t="str">
        <f>IF(O440 &lt;&gt; "", 記入用シート1!$G$19, "")</f>
        <v/>
      </c>
      <c r="G440" s="36" t="str">
        <f>IF(O440 &lt;&gt; "", 記入用シート1!$G$20, "")</f>
        <v/>
      </c>
      <c r="H440" s="37" t="str">
        <f>IF(O440 &lt;&gt; "", 記入用シート1!$G$21, "")</f>
        <v/>
      </c>
      <c r="I440" s="36" t="str">
        <f>IF(O440 &lt;&gt; "", 記入用シート1!$G$22, "")</f>
        <v/>
      </c>
      <c r="J440" s="36" t="str" cm="1">
        <f t="array" ref="J440">IF(O440 &lt;&gt; "", _xlfn.IFS(記入用シート1!$G$26="はい", "利用申請している", 記入用シート1!$G$26="いいえ", "利用申請していない"), "")</f>
        <v/>
      </c>
      <c r="K440" s="36" t="str">
        <f>IF(O440 &lt;&gt; "", 記入用シート1!$G$27, "")</f>
        <v/>
      </c>
      <c r="L440" s="36" t="str" cm="1">
        <f t="array" ref="L440">IF(O440 &lt;&gt; "", _xlfn.IFS(記入用シート1!$G$28 = "はい", "発行できる", 記入用シート1!$G$28 = "いいえ", "発行できない"), "")</f>
        <v/>
      </c>
      <c r="M440" s="36" t="str" cm="1">
        <f t="array" ref="M440">IF(O440 &lt;&gt; "", _xlfn.IFS(記入用シート1!$G$31 = "はい", "LRA登録済", 記入用シート1!$G$31 = "いいえ", "LRA未登録"), "")</f>
        <v/>
      </c>
      <c r="N440" s="40" t="str">
        <f t="shared" si="7"/>
        <v/>
      </c>
      <c r="O440" s="36" t="str">
        <f>IF(記入用シート2!B716 &lt;&gt; "", 記入用シート2!B716, "")</f>
        <v/>
      </c>
      <c r="P440" s="36" t="str">
        <f>IF(記入用シート2!C716 &lt;&gt; "", 記入用シート2!C716, "")</f>
        <v/>
      </c>
      <c r="Q440" s="36" t="str">
        <f>IF(記入用シート2!D716 &lt;&gt; "", TEXT(記入用シート2!D716, "000000"), "")</f>
        <v/>
      </c>
      <c r="R440" s="36" t="str">
        <f>IF(記入用シート2!E716 &lt;&gt; "", 記入用シート2!E716, "")</f>
        <v/>
      </c>
      <c r="S440" s="36" t="str">
        <f>IF(記入用シート2!F716 &lt;&gt; "", 記入用シート2!F716, "")</f>
        <v/>
      </c>
      <c r="T440" s="36" t="str">
        <f>IF(記入用シート2!G716 &lt;&gt; "", 記入用シート2!G716, "")</f>
        <v/>
      </c>
      <c r="U440" s="36" t="str">
        <f>IF(記入用シート2!H716 &lt;&gt; "", 記入用シート2!H716, "")</f>
        <v/>
      </c>
    </row>
    <row r="441" spans="1:21" x14ac:dyDescent="0.4">
      <c r="A441" s="36" t="str">
        <f>IF(O441 &lt;&gt; "", TEXT(記入用シート1!$G$13, "0000000"), "")</f>
        <v/>
      </c>
      <c r="B441" s="36" t="str">
        <f>IF(O441 &lt;&gt; "", 記入用シート1!$G$14, "")</f>
        <v/>
      </c>
      <c r="C441" s="36" t="str">
        <f>IF(O441&lt;&gt;"", _xlfn.CONCAT(TEXT(_xlfn.XLOOKUP(B441, 'リスト　※入力不要です'!A:A, 'リスト　※入力不要です'!B:B), "00"), "1", A441), "")</f>
        <v/>
      </c>
      <c r="D441" s="36" t="str">
        <f>IF(O441 &lt;&gt; "", 記入用シート1!$G$15, "")</f>
        <v/>
      </c>
      <c r="E441" s="36" t="str">
        <f>IF(O441 &lt;&gt; "", IF(記入用シート1!$C$9 = "☑", "同意あり", "同意なし"), "")</f>
        <v/>
      </c>
      <c r="F441" s="36" t="str">
        <f>IF(O441 &lt;&gt; "", 記入用シート1!$G$19, "")</f>
        <v/>
      </c>
      <c r="G441" s="36" t="str">
        <f>IF(O441 &lt;&gt; "", 記入用シート1!$G$20, "")</f>
        <v/>
      </c>
      <c r="H441" s="37" t="str">
        <f>IF(O441 &lt;&gt; "", 記入用シート1!$G$21, "")</f>
        <v/>
      </c>
      <c r="I441" s="36" t="str">
        <f>IF(O441 &lt;&gt; "", 記入用シート1!$G$22, "")</f>
        <v/>
      </c>
      <c r="J441" s="36" t="str" cm="1">
        <f t="array" ref="J441">IF(O441 &lt;&gt; "", _xlfn.IFS(記入用シート1!$G$26="はい", "利用申請している", 記入用シート1!$G$26="いいえ", "利用申請していない"), "")</f>
        <v/>
      </c>
      <c r="K441" s="36" t="str">
        <f>IF(O441 &lt;&gt; "", 記入用シート1!$G$27, "")</f>
        <v/>
      </c>
      <c r="L441" s="36" t="str" cm="1">
        <f t="array" ref="L441">IF(O441 &lt;&gt; "", _xlfn.IFS(記入用シート1!$G$28 = "はい", "発行できる", 記入用シート1!$G$28 = "いいえ", "発行できない"), "")</f>
        <v/>
      </c>
      <c r="M441" s="36" t="str" cm="1">
        <f t="array" ref="M441">IF(O441 &lt;&gt; "", _xlfn.IFS(記入用シート1!$G$31 = "はい", "LRA登録済", 記入用シート1!$G$31 = "いいえ", "LRA未登録"), "")</f>
        <v/>
      </c>
      <c r="N441" s="40" t="str">
        <f t="shared" si="7"/>
        <v/>
      </c>
      <c r="O441" s="36" t="str">
        <f>IF(記入用シート2!B717 &lt;&gt; "", 記入用シート2!B717, "")</f>
        <v/>
      </c>
      <c r="P441" s="36" t="str">
        <f>IF(記入用シート2!C717 &lt;&gt; "", 記入用シート2!C717, "")</f>
        <v/>
      </c>
      <c r="Q441" s="36" t="str">
        <f>IF(記入用シート2!D717 &lt;&gt; "", TEXT(記入用シート2!D717, "000000"), "")</f>
        <v/>
      </c>
      <c r="R441" s="36" t="str">
        <f>IF(記入用シート2!E717 &lt;&gt; "", 記入用シート2!E717, "")</f>
        <v/>
      </c>
      <c r="S441" s="36" t="str">
        <f>IF(記入用シート2!F717 &lt;&gt; "", 記入用シート2!F717, "")</f>
        <v/>
      </c>
      <c r="T441" s="36" t="str">
        <f>IF(記入用シート2!G717 &lt;&gt; "", 記入用シート2!G717, "")</f>
        <v/>
      </c>
      <c r="U441" s="36" t="str">
        <f>IF(記入用シート2!H717 &lt;&gt; "", 記入用シート2!H717, "")</f>
        <v/>
      </c>
    </row>
    <row r="442" spans="1:21" x14ac:dyDescent="0.4">
      <c r="A442" s="36" t="str">
        <f>IF(O442 &lt;&gt; "", TEXT(記入用シート1!$G$13, "0000000"), "")</f>
        <v/>
      </c>
      <c r="B442" s="36" t="str">
        <f>IF(O442 &lt;&gt; "", 記入用シート1!$G$14, "")</f>
        <v/>
      </c>
      <c r="C442" s="36" t="str">
        <f>IF(O442&lt;&gt;"", _xlfn.CONCAT(TEXT(_xlfn.XLOOKUP(B442, 'リスト　※入力不要です'!A:A, 'リスト　※入力不要です'!B:B), "00"), "1", A442), "")</f>
        <v/>
      </c>
      <c r="D442" s="36" t="str">
        <f>IF(O442 &lt;&gt; "", 記入用シート1!$G$15, "")</f>
        <v/>
      </c>
      <c r="E442" s="36" t="str">
        <f>IF(O442 &lt;&gt; "", IF(記入用シート1!$C$9 = "☑", "同意あり", "同意なし"), "")</f>
        <v/>
      </c>
      <c r="F442" s="36" t="str">
        <f>IF(O442 &lt;&gt; "", 記入用シート1!$G$19, "")</f>
        <v/>
      </c>
      <c r="G442" s="36" t="str">
        <f>IF(O442 &lt;&gt; "", 記入用シート1!$G$20, "")</f>
        <v/>
      </c>
      <c r="H442" s="37" t="str">
        <f>IF(O442 &lt;&gt; "", 記入用シート1!$G$21, "")</f>
        <v/>
      </c>
      <c r="I442" s="36" t="str">
        <f>IF(O442 &lt;&gt; "", 記入用シート1!$G$22, "")</f>
        <v/>
      </c>
      <c r="J442" s="36" t="str" cm="1">
        <f t="array" ref="J442">IF(O442 &lt;&gt; "", _xlfn.IFS(記入用シート1!$G$26="はい", "利用申請している", 記入用シート1!$G$26="いいえ", "利用申請していない"), "")</f>
        <v/>
      </c>
      <c r="K442" s="36" t="str">
        <f>IF(O442 &lt;&gt; "", 記入用シート1!$G$27, "")</f>
        <v/>
      </c>
      <c r="L442" s="36" t="str" cm="1">
        <f t="array" ref="L442">IF(O442 &lt;&gt; "", _xlfn.IFS(記入用シート1!$G$28 = "はい", "発行できる", 記入用シート1!$G$28 = "いいえ", "発行できない"), "")</f>
        <v/>
      </c>
      <c r="M442" s="36" t="str" cm="1">
        <f t="array" ref="M442">IF(O442 &lt;&gt; "", _xlfn.IFS(記入用シート1!$G$31 = "はい", "LRA登録済", 記入用シート1!$G$31 = "いいえ", "LRA未登録"), "")</f>
        <v/>
      </c>
      <c r="N442" s="40" t="str">
        <f t="shared" si="7"/>
        <v/>
      </c>
      <c r="O442" s="36" t="str">
        <f>IF(記入用シート2!B718 &lt;&gt; "", 記入用シート2!B718, "")</f>
        <v/>
      </c>
      <c r="P442" s="36" t="str">
        <f>IF(記入用シート2!C718 &lt;&gt; "", 記入用シート2!C718, "")</f>
        <v/>
      </c>
      <c r="Q442" s="36" t="str">
        <f>IF(記入用シート2!D718 &lt;&gt; "", TEXT(記入用シート2!D718, "000000"), "")</f>
        <v/>
      </c>
      <c r="R442" s="36" t="str">
        <f>IF(記入用シート2!E718 &lt;&gt; "", 記入用シート2!E718, "")</f>
        <v/>
      </c>
      <c r="S442" s="36" t="str">
        <f>IF(記入用シート2!F718 &lt;&gt; "", 記入用シート2!F718, "")</f>
        <v/>
      </c>
      <c r="T442" s="36" t="str">
        <f>IF(記入用シート2!G718 &lt;&gt; "", 記入用シート2!G718, "")</f>
        <v/>
      </c>
      <c r="U442" s="36" t="str">
        <f>IF(記入用シート2!H718 &lt;&gt; "", 記入用シート2!H718, "")</f>
        <v/>
      </c>
    </row>
    <row r="443" spans="1:21" x14ac:dyDescent="0.4">
      <c r="A443" s="36" t="str">
        <f>IF(O443 &lt;&gt; "", TEXT(記入用シート1!$G$13, "0000000"), "")</f>
        <v/>
      </c>
      <c r="B443" s="36" t="str">
        <f>IF(O443 &lt;&gt; "", 記入用シート1!$G$14, "")</f>
        <v/>
      </c>
      <c r="C443" s="36" t="str">
        <f>IF(O443&lt;&gt;"", _xlfn.CONCAT(TEXT(_xlfn.XLOOKUP(B443, 'リスト　※入力不要です'!A:A, 'リスト　※入力不要です'!B:B), "00"), "1", A443), "")</f>
        <v/>
      </c>
      <c r="D443" s="36" t="str">
        <f>IF(O443 &lt;&gt; "", 記入用シート1!$G$15, "")</f>
        <v/>
      </c>
      <c r="E443" s="36" t="str">
        <f>IF(O443 &lt;&gt; "", IF(記入用シート1!$C$9 = "☑", "同意あり", "同意なし"), "")</f>
        <v/>
      </c>
      <c r="F443" s="36" t="str">
        <f>IF(O443 &lt;&gt; "", 記入用シート1!$G$19, "")</f>
        <v/>
      </c>
      <c r="G443" s="36" t="str">
        <f>IF(O443 &lt;&gt; "", 記入用シート1!$G$20, "")</f>
        <v/>
      </c>
      <c r="H443" s="37" t="str">
        <f>IF(O443 &lt;&gt; "", 記入用シート1!$G$21, "")</f>
        <v/>
      </c>
      <c r="I443" s="36" t="str">
        <f>IF(O443 &lt;&gt; "", 記入用シート1!$G$22, "")</f>
        <v/>
      </c>
      <c r="J443" s="36" t="str" cm="1">
        <f t="array" ref="J443">IF(O443 &lt;&gt; "", _xlfn.IFS(記入用シート1!$G$26="はい", "利用申請している", 記入用シート1!$G$26="いいえ", "利用申請していない"), "")</f>
        <v/>
      </c>
      <c r="K443" s="36" t="str">
        <f>IF(O443 &lt;&gt; "", 記入用シート1!$G$27, "")</f>
        <v/>
      </c>
      <c r="L443" s="36" t="str" cm="1">
        <f t="array" ref="L443">IF(O443 &lt;&gt; "", _xlfn.IFS(記入用シート1!$G$28 = "はい", "発行できる", 記入用シート1!$G$28 = "いいえ", "発行できない"), "")</f>
        <v/>
      </c>
      <c r="M443" s="36" t="str" cm="1">
        <f t="array" ref="M443">IF(O443 &lt;&gt; "", _xlfn.IFS(記入用シート1!$G$31 = "はい", "LRA登録済", 記入用シート1!$G$31 = "いいえ", "LRA未登録"), "")</f>
        <v/>
      </c>
      <c r="N443" s="40" t="str">
        <f t="shared" si="7"/>
        <v/>
      </c>
      <c r="O443" s="36" t="str">
        <f>IF(記入用シート2!B719 &lt;&gt; "", 記入用シート2!B719, "")</f>
        <v/>
      </c>
      <c r="P443" s="36" t="str">
        <f>IF(記入用シート2!C719 &lt;&gt; "", 記入用シート2!C719, "")</f>
        <v/>
      </c>
      <c r="Q443" s="36" t="str">
        <f>IF(記入用シート2!D719 &lt;&gt; "", TEXT(記入用シート2!D719, "000000"), "")</f>
        <v/>
      </c>
      <c r="R443" s="36" t="str">
        <f>IF(記入用シート2!E719 &lt;&gt; "", 記入用シート2!E719, "")</f>
        <v/>
      </c>
      <c r="S443" s="36" t="str">
        <f>IF(記入用シート2!F719 &lt;&gt; "", 記入用シート2!F719, "")</f>
        <v/>
      </c>
      <c r="T443" s="36" t="str">
        <f>IF(記入用シート2!G719 &lt;&gt; "", 記入用シート2!G719, "")</f>
        <v/>
      </c>
      <c r="U443" s="36" t="str">
        <f>IF(記入用シート2!H719 &lt;&gt; "", 記入用シート2!H719, "")</f>
        <v/>
      </c>
    </row>
    <row r="444" spans="1:21" x14ac:dyDescent="0.4">
      <c r="A444" s="36" t="str">
        <f>IF(O444 &lt;&gt; "", TEXT(記入用シート1!$G$13, "0000000"), "")</f>
        <v/>
      </c>
      <c r="B444" s="36" t="str">
        <f>IF(O444 &lt;&gt; "", 記入用シート1!$G$14, "")</f>
        <v/>
      </c>
      <c r="C444" s="36" t="str">
        <f>IF(O444&lt;&gt;"", _xlfn.CONCAT(TEXT(_xlfn.XLOOKUP(B444, 'リスト　※入力不要です'!A:A, 'リスト　※入力不要です'!B:B), "00"), "1", A444), "")</f>
        <v/>
      </c>
      <c r="D444" s="36" t="str">
        <f>IF(O444 &lt;&gt; "", 記入用シート1!$G$15, "")</f>
        <v/>
      </c>
      <c r="E444" s="36" t="str">
        <f>IF(O444 &lt;&gt; "", IF(記入用シート1!$C$9 = "☑", "同意あり", "同意なし"), "")</f>
        <v/>
      </c>
      <c r="F444" s="36" t="str">
        <f>IF(O444 &lt;&gt; "", 記入用シート1!$G$19, "")</f>
        <v/>
      </c>
      <c r="G444" s="36" t="str">
        <f>IF(O444 &lt;&gt; "", 記入用シート1!$G$20, "")</f>
        <v/>
      </c>
      <c r="H444" s="37" t="str">
        <f>IF(O444 &lt;&gt; "", 記入用シート1!$G$21, "")</f>
        <v/>
      </c>
      <c r="I444" s="36" t="str">
        <f>IF(O444 &lt;&gt; "", 記入用シート1!$G$22, "")</f>
        <v/>
      </c>
      <c r="J444" s="36" t="str" cm="1">
        <f t="array" ref="J444">IF(O444 &lt;&gt; "", _xlfn.IFS(記入用シート1!$G$26="はい", "利用申請している", 記入用シート1!$G$26="いいえ", "利用申請していない"), "")</f>
        <v/>
      </c>
      <c r="K444" s="36" t="str">
        <f>IF(O444 &lt;&gt; "", 記入用シート1!$G$27, "")</f>
        <v/>
      </c>
      <c r="L444" s="36" t="str" cm="1">
        <f t="array" ref="L444">IF(O444 &lt;&gt; "", _xlfn.IFS(記入用シート1!$G$28 = "はい", "発行できる", 記入用シート1!$G$28 = "いいえ", "発行できない"), "")</f>
        <v/>
      </c>
      <c r="M444" s="36" t="str" cm="1">
        <f t="array" ref="M444">IF(O444 &lt;&gt; "", _xlfn.IFS(記入用シート1!$G$31 = "はい", "LRA登録済", 記入用シート1!$G$31 = "いいえ", "LRA未登録"), "")</f>
        <v/>
      </c>
      <c r="N444" s="40" t="str">
        <f t="shared" si="7"/>
        <v/>
      </c>
      <c r="O444" s="36" t="str">
        <f>IF(記入用シート2!B720 &lt;&gt; "", 記入用シート2!B720, "")</f>
        <v/>
      </c>
      <c r="P444" s="36" t="str">
        <f>IF(記入用シート2!C720 &lt;&gt; "", 記入用シート2!C720, "")</f>
        <v/>
      </c>
      <c r="Q444" s="36" t="str">
        <f>IF(記入用シート2!D720 &lt;&gt; "", TEXT(記入用シート2!D720, "000000"), "")</f>
        <v/>
      </c>
      <c r="R444" s="36" t="str">
        <f>IF(記入用シート2!E720 &lt;&gt; "", 記入用シート2!E720, "")</f>
        <v/>
      </c>
      <c r="S444" s="36" t="str">
        <f>IF(記入用シート2!F720 &lt;&gt; "", 記入用シート2!F720, "")</f>
        <v/>
      </c>
      <c r="T444" s="36" t="str">
        <f>IF(記入用シート2!G720 &lt;&gt; "", 記入用シート2!G720, "")</f>
        <v/>
      </c>
      <c r="U444" s="36" t="str">
        <f>IF(記入用シート2!H720 &lt;&gt; "", 記入用シート2!H720, "")</f>
        <v/>
      </c>
    </row>
    <row r="445" spans="1:21" x14ac:dyDescent="0.4">
      <c r="A445" s="36" t="str">
        <f>IF(O445 &lt;&gt; "", TEXT(記入用シート1!$G$13, "0000000"), "")</f>
        <v/>
      </c>
      <c r="B445" s="36" t="str">
        <f>IF(O445 &lt;&gt; "", 記入用シート1!$G$14, "")</f>
        <v/>
      </c>
      <c r="C445" s="36" t="str">
        <f>IF(O445&lt;&gt;"", _xlfn.CONCAT(TEXT(_xlfn.XLOOKUP(B445, 'リスト　※入力不要です'!A:A, 'リスト　※入力不要です'!B:B), "00"), "1", A445), "")</f>
        <v/>
      </c>
      <c r="D445" s="36" t="str">
        <f>IF(O445 &lt;&gt; "", 記入用シート1!$G$15, "")</f>
        <v/>
      </c>
      <c r="E445" s="36" t="str">
        <f>IF(O445 &lt;&gt; "", IF(記入用シート1!$C$9 = "☑", "同意あり", "同意なし"), "")</f>
        <v/>
      </c>
      <c r="F445" s="36" t="str">
        <f>IF(O445 &lt;&gt; "", 記入用シート1!$G$19, "")</f>
        <v/>
      </c>
      <c r="G445" s="36" t="str">
        <f>IF(O445 &lt;&gt; "", 記入用シート1!$G$20, "")</f>
        <v/>
      </c>
      <c r="H445" s="37" t="str">
        <f>IF(O445 &lt;&gt; "", 記入用シート1!$G$21, "")</f>
        <v/>
      </c>
      <c r="I445" s="36" t="str">
        <f>IF(O445 &lt;&gt; "", 記入用シート1!$G$22, "")</f>
        <v/>
      </c>
      <c r="J445" s="36" t="str" cm="1">
        <f t="array" ref="J445">IF(O445 &lt;&gt; "", _xlfn.IFS(記入用シート1!$G$26="はい", "利用申請している", 記入用シート1!$G$26="いいえ", "利用申請していない"), "")</f>
        <v/>
      </c>
      <c r="K445" s="36" t="str">
        <f>IF(O445 &lt;&gt; "", 記入用シート1!$G$27, "")</f>
        <v/>
      </c>
      <c r="L445" s="36" t="str" cm="1">
        <f t="array" ref="L445">IF(O445 &lt;&gt; "", _xlfn.IFS(記入用シート1!$G$28 = "はい", "発行できる", 記入用シート1!$G$28 = "いいえ", "発行できない"), "")</f>
        <v/>
      </c>
      <c r="M445" s="36" t="str" cm="1">
        <f t="array" ref="M445">IF(O445 &lt;&gt; "", _xlfn.IFS(記入用シート1!$G$31 = "はい", "LRA登録済", 記入用シート1!$G$31 = "いいえ", "LRA未登録"), "")</f>
        <v/>
      </c>
      <c r="N445" s="40" t="str">
        <f t="shared" si="7"/>
        <v/>
      </c>
      <c r="O445" s="36" t="str">
        <f>IF(記入用シート2!B721 &lt;&gt; "", 記入用シート2!B721, "")</f>
        <v/>
      </c>
      <c r="P445" s="36" t="str">
        <f>IF(記入用シート2!C721 &lt;&gt; "", 記入用シート2!C721, "")</f>
        <v/>
      </c>
      <c r="Q445" s="36" t="str">
        <f>IF(記入用シート2!D721 &lt;&gt; "", TEXT(記入用シート2!D721, "000000"), "")</f>
        <v/>
      </c>
      <c r="R445" s="36" t="str">
        <f>IF(記入用シート2!E721 &lt;&gt; "", 記入用シート2!E721, "")</f>
        <v/>
      </c>
      <c r="S445" s="36" t="str">
        <f>IF(記入用シート2!F721 &lt;&gt; "", 記入用シート2!F721, "")</f>
        <v/>
      </c>
      <c r="T445" s="36" t="str">
        <f>IF(記入用シート2!G721 &lt;&gt; "", 記入用シート2!G721, "")</f>
        <v/>
      </c>
      <c r="U445" s="36" t="str">
        <f>IF(記入用シート2!H721 &lt;&gt; "", 記入用シート2!H721, "")</f>
        <v/>
      </c>
    </row>
    <row r="446" spans="1:21" x14ac:dyDescent="0.4">
      <c r="A446" s="36" t="str">
        <f>IF(O446 &lt;&gt; "", TEXT(記入用シート1!$G$13, "0000000"), "")</f>
        <v/>
      </c>
      <c r="B446" s="36" t="str">
        <f>IF(O446 &lt;&gt; "", 記入用シート1!$G$14, "")</f>
        <v/>
      </c>
      <c r="C446" s="36" t="str">
        <f>IF(O446&lt;&gt;"", _xlfn.CONCAT(TEXT(_xlfn.XLOOKUP(B446, 'リスト　※入力不要です'!A:A, 'リスト　※入力不要です'!B:B), "00"), "1", A446), "")</f>
        <v/>
      </c>
      <c r="D446" s="36" t="str">
        <f>IF(O446 &lt;&gt; "", 記入用シート1!$G$15, "")</f>
        <v/>
      </c>
      <c r="E446" s="36" t="str">
        <f>IF(O446 &lt;&gt; "", IF(記入用シート1!$C$9 = "☑", "同意あり", "同意なし"), "")</f>
        <v/>
      </c>
      <c r="F446" s="36" t="str">
        <f>IF(O446 &lt;&gt; "", 記入用シート1!$G$19, "")</f>
        <v/>
      </c>
      <c r="G446" s="36" t="str">
        <f>IF(O446 &lt;&gt; "", 記入用シート1!$G$20, "")</f>
        <v/>
      </c>
      <c r="H446" s="37" t="str">
        <f>IF(O446 &lt;&gt; "", 記入用シート1!$G$21, "")</f>
        <v/>
      </c>
      <c r="I446" s="36" t="str">
        <f>IF(O446 &lt;&gt; "", 記入用シート1!$G$22, "")</f>
        <v/>
      </c>
      <c r="J446" s="36" t="str" cm="1">
        <f t="array" ref="J446">IF(O446 &lt;&gt; "", _xlfn.IFS(記入用シート1!$G$26="はい", "利用申請している", 記入用シート1!$G$26="いいえ", "利用申請していない"), "")</f>
        <v/>
      </c>
      <c r="K446" s="36" t="str">
        <f>IF(O446 &lt;&gt; "", 記入用シート1!$G$27, "")</f>
        <v/>
      </c>
      <c r="L446" s="36" t="str" cm="1">
        <f t="array" ref="L446">IF(O446 &lt;&gt; "", _xlfn.IFS(記入用シート1!$G$28 = "はい", "発行できる", 記入用シート1!$G$28 = "いいえ", "発行できない"), "")</f>
        <v/>
      </c>
      <c r="M446" s="36" t="str" cm="1">
        <f t="array" ref="M446">IF(O446 &lt;&gt; "", _xlfn.IFS(記入用シート1!$G$31 = "はい", "LRA登録済", 記入用シート1!$G$31 = "いいえ", "LRA未登録"), "")</f>
        <v/>
      </c>
      <c r="N446" s="40" t="str">
        <f t="shared" si="7"/>
        <v/>
      </c>
      <c r="O446" s="36" t="str">
        <f>IF(記入用シート2!B722 &lt;&gt; "", 記入用シート2!B722, "")</f>
        <v/>
      </c>
      <c r="P446" s="36" t="str">
        <f>IF(記入用シート2!C722 &lt;&gt; "", 記入用シート2!C722, "")</f>
        <v/>
      </c>
      <c r="Q446" s="36" t="str">
        <f>IF(記入用シート2!D722 &lt;&gt; "", TEXT(記入用シート2!D722, "000000"), "")</f>
        <v/>
      </c>
      <c r="R446" s="36" t="str">
        <f>IF(記入用シート2!E722 &lt;&gt; "", 記入用シート2!E722, "")</f>
        <v/>
      </c>
      <c r="S446" s="36" t="str">
        <f>IF(記入用シート2!F722 &lt;&gt; "", 記入用シート2!F722, "")</f>
        <v/>
      </c>
      <c r="T446" s="36" t="str">
        <f>IF(記入用シート2!G722 &lt;&gt; "", 記入用シート2!G722, "")</f>
        <v/>
      </c>
      <c r="U446" s="36" t="str">
        <f>IF(記入用シート2!H722 &lt;&gt; "", 記入用シート2!H722, "")</f>
        <v/>
      </c>
    </row>
    <row r="447" spans="1:21" x14ac:dyDescent="0.4">
      <c r="A447" s="36" t="str">
        <f>IF(O447 &lt;&gt; "", TEXT(記入用シート1!$G$13, "0000000"), "")</f>
        <v/>
      </c>
      <c r="B447" s="36" t="str">
        <f>IF(O447 &lt;&gt; "", 記入用シート1!$G$14, "")</f>
        <v/>
      </c>
      <c r="C447" s="36" t="str">
        <f>IF(O447&lt;&gt;"", _xlfn.CONCAT(TEXT(_xlfn.XLOOKUP(B447, 'リスト　※入力不要です'!A:A, 'リスト　※入力不要です'!B:B), "00"), "1", A447), "")</f>
        <v/>
      </c>
      <c r="D447" s="36" t="str">
        <f>IF(O447 &lt;&gt; "", 記入用シート1!$G$15, "")</f>
        <v/>
      </c>
      <c r="E447" s="36" t="str">
        <f>IF(O447 &lt;&gt; "", IF(記入用シート1!$C$9 = "☑", "同意あり", "同意なし"), "")</f>
        <v/>
      </c>
      <c r="F447" s="36" t="str">
        <f>IF(O447 &lt;&gt; "", 記入用シート1!$G$19, "")</f>
        <v/>
      </c>
      <c r="G447" s="36" t="str">
        <f>IF(O447 &lt;&gt; "", 記入用シート1!$G$20, "")</f>
        <v/>
      </c>
      <c r="H447" s="37" t="str">
        <f>IF(O447 &lt;&gt; "", 記入用シート1!$G$21, "")</f>
        <v/>
      </c>
      <c r="I447" s="36" t="str">
        <f>IF(O447 &lt;&gt; "", 記入用シート1!$G$22, "")</f>
        <v/>
      </c>
      <c r="J447" s="36" t="str" cm="1">
        <f t="array" ref="J447">IF(O447 &lt;&gt; "", _xlfn.IFS(記入用シート1!$G$26="はい", "利用申請している", 記入用シート1!$G$26="いいえ", "利用申請していない"), "")</f>
        <v/>
      </c>
      <c r="K447" s="36" t="str">
        <f>IF(O447 &lt;&gt; "", 記入用シート1!$G$27, "")</f>
        <v/>
      </c>
      <c r="L447" s="36" t="str" cm="1">
        <f t="array" ref="L447">IF(O447 &lt;&gt; "", _xlfn.IFS(記入用シート1!$G$28 = "はい", "発行できる", 記入用シート1!$G$28 = "いいえ", "発行できない"), "")</f>
        <v/>
      </c>
      <c r="M447" s="36" t="str" cm="1">
        <f t="array" ref="M447">IF(O447 &lt;&gt; "", _xlfn.IFS(記入用シート1!$G$31 = "はい", "LRA登録済", 記入用シート1!$G$31 = "いいえ", "LRA未登録"), "")</f>
        <v/>
      </c>
      <c r="N447" s="40" t="str">
        <f t="shared" si="7"/>
        <v/>
      </c>
      <c r="O447" s="36" t="str">
        <f>IF(記入用シート2!B723 &lt;&gt; "", 記入用シート2!B723, "")</f>
        <v/>
      </c>
      <c r="P447" s="36" t="str">
        <f>IF(記入用シート2!C723 &lt;&gt; "", 記入用シート2!C723, "")</f>
        <v/>
      </c>
      <c r="Q447" s="36" t="str">
        <f>IF(記入用シート2!D723 &lt;&gt; "", TEXT(記入用シート2!D723, "000000"), "")</f>
        <v/>
      </c>
      <c r="R447" s="36" t="str">
        <f>IF(記入用シート2!E723 &lt;&gt; "", 記入用シート2!E723, "")</f>
        <v/>
      </c>
      <c r="S447" s="36" t="str">
        <f>IF(記入用シート2!F723 &lt;&gt; "", 記入用シート2!F723, "")</f>
        <v/>
      </c>
      <c r="T447" s="36" t="str">
        <f>IF(記入用シート2!G723 &lt;&gt; "", 記入用シート2!G723, "")</f>
        <v/>
      </c>
      <c r="U447" s="36" t="str">
        <f>IF(記入用シート2!H723 &lt;&gt; "", 記入用シート2!H723, "")</f>
        <v/>
      </c>
    </row>
    <row r="448" spans="1:21" x14ac:dyDescent="0.4">
      <c r="A448" s="36" t="str">
        <f>IF(O448 &lt;&gt; "", TEXT(記入用シート1!$G$13, "0000000"), "")</f>
        <v/>
      </c>
      <c r="B448" s="36" t="str">
        <f>IF(O448 &lt;&gt; "", 記入用シート1!$G$14, "")</f>
        <v/>
      </c>
      <c r="C448" s="36" t="str">
        <f>IF(O448&lt;&gt;"", _xlfn.CONCAT(TEXT(_xlfn.XLOOKUP(B448, 'リスト　※入力不要です'!A:A, 'リスト　※入力不要です'!B:B), "00"), "1", A448), "")</f>
        <v/>
      </c>
      <c r="D448" s="36" t="str">
        <f>IF(O448 &lt;&gt; "", 記入用シート1!$G$15, "")</f>
        <v/>
      </c>
      <c r="E448" s="36" t="str">
        <f>IF(O448 &lt;&gt; "", IF(記入用シート1!$C$9 = "☑", "同意あり", "同意なし"), "")</f>
        <v/>
      </c>
      <c r="F448" s="36" t="str">
        <f>IF(O448 &lt;&gt; "", 記入用シート1!$G$19, "")</f>
        <v/>
      </c>
      <c r="G448" s="36" t="str">
        <f>IF(O448 &lt;&gt; "", 記入用シート1!$G$20, "")</f>
        <v/>
      </c>
      <c r="H448" s="37" t="str">
        <f>IF(O448 &lt;&gt; "", 記入用シート1!$G$21, "")</f>
        <v/>
      </c>
      <c r="I448" s="36" t="str">
        <f>IF(O448 &lt;&gt; "", 記入用シート1!$G$22, "")</f>
        <v/>
      </c>
      <c r="J448" s="36" t="str" cm="1">
        <f t="array" ref="J448">IF(O448 &lt;&gt; "", _xlfn.IFS(記入用シート1!$G$26="はい", "利用申請している", 記入用シート1!$G$26="いいえ", "利用申請していない"), "")</f>
        <v/>
      </c>
      <c r="K448" s="36" t="str">
        <f>IF(O448 &lt;&gt; "", 記入用シート1!$G$27, "")</f>
        <v/>
      </c>
      <c r="L448" s="36" t="str" cm="1">
        <f t="array" ref="L448">IF(O448 &lt;&gt; "", _xlfn.IFS(記入用シート1!$G$28 = "はい", "発行できる", 記入用シート1!$G$28 = "いいえ", "発行できない"), "")</f>
        <v/>
      </c>
      <c r="M448" s="36" t="str" cm="1">
        <f t="array" ref="M448">IF(O448 &lt;&gt; "", _xlfn.IFS(記入用シート1!$G$31 = "はい", "LRA登録済", 記入用シート1!$G$31 = "いいえ", "LRA未登録"), "")</f>
        <v/>
      </c>
      <c r="N448" s="40" t="str">
        <f t="shared" si="7"/>
        <v/>
      </c>
      <c r="O448" s="36" t="str">
        <f>IF(記入用シート2!B724 &lt;&gt; "", 記入用シート2!B724, "")</f>
        <v/>
      </c>
      <c r="P448" s="36" t="str">
        <f>IF(記入用シート2!C724 &lt;&gt; "", 記入用シート2!C724, "")</f>
        <v/>
      </c>
      <c r="Q448" s="36" t="str">
        <f>IF(記入用シート2!D724 &lt;&gt; "", TEXT(記入用シート2!D724, "000000"), "")</f>
        <v/>
      </c>
      <c r="R448" s="36" t="str">
        <f>IF(記入用シート2!E724 &lt;&gt; "", 記入用シート2!E724, "")</f>
        <v/>
      </c>
      <c r="S448" s="36" t="str">
        <f>IF(記入用シート2!F724 &lt;&gt; "", 記入用シート2!F724, "")</f>
        <v/>
      </c>
      <c r="T448" s="36" t="str">
        <f>IF(記入用シート2!G724 &lt;&gt; "", 記入用シート2!G724, "")</f>
        <v/>
      </c>
      <c r="U448" s="36" t="str">
        <f>IF(記入用シート2!H724 &lt;&gt; "", 記入用シート2!H724, "")</f>
        <v/>
      </c>
    </row>
    <row r="449" spans="1:21" x14ac:dyDescent="0.4">
      <c r="A449" s="36" t="str">
        <f>IF(O449 &lt;&gt; "", TEXT(記入用シート1!$G$13, "0000000"), "")</f>
        <v/>
      </c>
      <c r="B449" s="36" t="str">
        <f>IF(O449 &lt;&gt; "", 記入用シート1!$G$14, "")</f>
        <v/>
      </c>
      <c r="C449" s="36" t="str">
        <f>IF(O449&lt;&gt;"", _xlfn.CONCAT(TEXT(_xlfn.XLOOKUP(B449, 'リスト　※入力不要です'!A:A, 'リスト　※入力不要です'!B:B), "00"), "1", A449), "")</f>
        <v/>
      </c>
      <c r="D449" s="36" t="str">
        <f>IF(O449 &lt;&gt; "", 記入用シート1!$G$15, "")</f>
        <v/>
      </c>
      <c r="E449" s="36" t="str">
        <f>IF(O449 &lt;&gt; "", IF(記入用シート1!$C$9 = "☑", "同意あり", "同意なし"), "")</f>
        <v/>
      </c>
      <c r="F449" s="36" t="str">
        <f>IF(O449 &lt;&gt; "", 記入用シート1!$G$19, "")</f>
        <v/>
      </c>
      <c r="G449" s="36" t="str">
        <f>IF(O449 &lt;&gt; "", 記入用シート1!$G$20, "")</f>
        <v/>
      </c>
      <c r="H449" s="37" t="str">
        <f>IF(O449 &lt;&gt; "", 記入用シート1!$G$21, "")</f>
        <v/>
      </c>
      <c r="I449" s="36" t="str">
        <f>IF(O449 &lt;&gt; "", 記入用シート1!$G$22, "")</f>
        <v/>
      </c>
      <c r="J449" s="36" t="str" cm="1">
        <f t="array" ref="J449">IF(O449 &lt;&gt; "", _xlfn.IFS(記入用シート1!$G$26="はい", "利用申請している", 記入用シート1!$G$26="いいえ", "利用申請していない"), "")</f>
        <v/>
      </c>
      <c r="K449" s="36" t="str">
        <f>IF(O449 &lt;&gt; "", 記入用シート1!$G$27, "")</f>
        <v/>
      </c>
      <c r="L449" s="36" t="str" cm="1">
        <f t="array" ref="L449">IF(O449 &lt;&gt; "", _xlfn.IFS(記入用シート1!$G$28 = "はい", "発行できる", 記入用シート1!$G$28 = "いいえ", "発行できない"), "")</f>
        <v/>
      </c>
      <c r="M449" s="36" t="str" cm="1">
        <f t="array" ref="M449">IF(O449 &lt;&gt; "", _xlfn.IFS(記入用シート1!$G$31 = "はい", "LRA登録済", 記入用シート1!$G$31 = "いいえ", "LRA未登録"), "")</f>
        <v/>
      </c>
      <c r="N449" s="40" t="str">
        <f t="shared" si="7"/>
        <v/>
      </c>
      <c r="O449" s="36" t="str">
        <f>IF(記入用シート2!B725 &lt;&gt; "", 記入用シート2!B725, "")</f>
        <v/>
      </c>
      <c r="P449" s="36" t="str">
        <f>IF(記入用シート2!C725 &lt;&gt; "", 記入用シート2!C725, "")</f>
        <v/>
      </c>
      <c r="Q449" s="36" t="str">
        <f>IF(記入用シート2!D725 &lt;&gt; "", TEXT(記入用シート2!D725, "000000"), "")</f>
        <v/>
      </c>
      <c r="R449" s="36" t="str">
        <f>IF(記入用シート2!E725 &lt;&gt; "", 記入用シート2!E725, "")</f>
        <v/>
      </c>
      <c r="S449" s="36" t="str">
        <f>IF(記入用シート2!F725 &lt;&gt; "", 記入用シート2!F725, "")</f>
        <v/>
      </c>
      <c r="T449" s="36" t="str">
        <f>IF(記入用シート2!G725 &lt;&gt; "", 記入用シート2!G725, "")</f>
        <v/>
      </c>
      <c r="U449" s="36" t="str">
        <f>IF(記入用シート2!H725 &lt;&gt; "", 記入用シート2!H725, "")</f>
        <v/>
      </c>
    </row>
    <row r="450" spans="1:21" x14ac:dyDescent="0.4">
      <c r="A450" s="36" t="str">
        <f>IF(O450 &lt;&gt; "", TEXT(記入用シート1!$G$13, "0000000"), "")</f>
        <v/>
      </c>
      <c r="B450" s="36" t="str">
        <f>IF(O450 &lt;&gt; "", 記入用シート1!$G$14, "")</f>
        <v/>
      </c>
      <c r="C450" s="36" t="str">
        <f>IF(O450&lt;&gt;"", _xlfn.CONCAT(TEXT(_xlfn.XLOOKUP(B450, 'リスト　※入力不要です'!A:A, 'リスト　※入力不要です'!B:B), "00"), "1", A450), "")</f>
        <v/>
      </c>
      <c r="D450" s="36" t="str">
        <f>IF(O450 &lt;&gt; "", 記入用シート1!$G$15, "")</f>
        <v/>
      </c>
      <c r="E450" s="36" t="str">
        <f>IF(O450 &lt;&gt; "", IF(記入用シート1!$C$9 = "☑", "同意あり", "同意なし"), "")</f>
        <v/>
      </c>
      <c r="F450" s="36" t="str">
        <f>IF(O450 &lt;&gt; "", 記入用シート1!$G$19, "")</f>
        <v/>
      </c>
      <c r="G450" s="36" t="str">
        <f>IF(O450 &lt;&gt; "", 記入用シート1!$G$20, "")</f>
        <v/>
      </c>
      <c r="H450" s="37" t="str">
        <f>IF(O450 &lt;&gt; "", 記入用シート1!$G$21, "")</f>
        <v/>
      </c>
      <c r="I450" s="36" t="str">
        <f>IF(O450 &lt;&gt; "", 記入用シート1!$G$22, "")</f>
        <v/>
      </c>
      <c r="J450" s="36" t="str" cm="1">
        <f t="array" ref="J450">IF(O450 &lt;&gt; "", _xlfn.IFS(記入用シート1!$G$26="はい", "利用申請している", 記入用シート1!$G$26="いいえ", "利用申請していない"), "")</f>
        <v/>
      </c>
      <c r="K450" s="36" t="str">
        <f>IF(O450 &lt;&gt; "", 記入用シート1!$G$27, "")</f>
        <v/>
      </c>
      <c r="L450" s="36" t="str" cm="1">
        <f t="array" ref="L450">IF(O450 &lt;&gt; "", _xlfn.IFS(記入用シート1!$G$28 = "はい", "発行できる", 記入用シート1!$G$28 = "いいえ", "発行できない"), "")</f>
        <v/>
      </c>
      <c r="M450" s="36" t="str" cm="1">
        <f t="array" ref="M450">IF(O450 &lt;&gt; "", _xlfn.IFS(記入用シート1!$G$31 = "はい", "LRA登録済", 記入用シート1!$G$31 = "いいえ", "LRA未登録"), "")</f>
        <v/>
      </c>
      <c r="N450" s="40" t="str">
        <f t="shared" si="7"/>
        <v/>
      </c>
      <c r="O450" s="36" t="str">
        <f>IF(記入用シート2!B726 &lt;&gt; "", 記入用シート2!B726, "")</f>
        <v/>
      </c>
      <c r="P450" s="36" t="str">
        <f>IF(記入用シート2!C726 &lt;&gt; "", 記入用シート2!C726, "")</f>
        <v/>
      </c>
      <c r="Q450" s="36" t="str">
        <f>IF(記入用シート2!D726 &lt;&gt; "", TEXT(記入用シート2!D726, "000000"), "")</f>
        <v/>
      </c>
      <c r="R450" s="36" t="str">
        <f>IF(記入用シート2!E726 &lt;&gt; "", 記入用シート2!E726, "")</f>
        <v/>
      </c>
      <c r="S450" s="36" t="str">
        <f>IF(記入用シート2!F726 &lt;&gt; "", 記入用シート2!F726, "")</f>
        <v/>
      </c>
      <c r="T450" s="36" t="str">
        <f>IF(記入用シート2!G726 &lt;&gt; "", 記入用シート2!G726, "")</f>
        <v/>
      </c>
      <c r="U450" s="36" t="str">
        <f>IF(記入用シート2!H726 &lt;&gt; "", 記入用シート2!H726, "")</f>
        <v/>
      </c>
    </row>
    <row r="451" spans="1:21" x14ac:dyDescent="0.4">
      <c r="A451" s="36" t="str">
        <f>IF(O451 &lt;&gt; "", TEXT(記入用シート1!$G$13, "0000000"), "")</f>
        <v/>
      </c>
      <c r="B451" s="36" t="str">
        <f>IF(O451 &lt;&gt; "", 記入用シート1!$G$14, "")</f>
        <v/>
      </c>
      <c r="C451" s="36" t="str">
        <f>IF(O451&lt;&gt;"", _xlfn.CONCAT(TEXT(_xlfn.XLOOKUP(B451, 'リスト　※入力不要です'!A:A, 'リスト　※入力不要です'!B:B), "00"), "1", A451), "")</f>
        <v/>
      </c>
      <c r="D451" s="36" t="str">
        <f>IF(O451 &lt;&gt; "", 記入用シート1!$G$15, "")</f>
        <v/>
      </c>
      <c r="E451" s="36" t="str">
        <f>IF(O451 &lt;&gt; "", IF(記入用シート1!$C$9 = "☑", "同意あり", "同意なし"), "")</f>
        <v/>
      </c>
      <c r="F451" s="36" t="str">
        <f>IF(O451 &lt;&gt; "", 記入用シート1!$G$19, "")</f>
        <v/>
      </c>
      <c r="G451" s="36" t="str">
        <f>IF(O451 &lt;&gt; "", 記入用シート1!$G$20, "")</f>
        <v/>
      </c>
      <c r="H451" s="37" t="str">
        <f>IF(O451 &lt;&gt; "", 記入用シート1!$G$21, "")</f>
        <v/>
      </c>
      <c r="I451" s="36" t="str">
        <f>IF(O451 &lt;&gt; "", 記入用シート1!$G$22, "")</f>
        <v/>
      </c>
      <c r="J451" s="36" t="str" cm="1">
        <f t="array" ref="J451">IF(O451 &lt;&gt; "", _xlfn.IFS(記入用シート1!$G$26="はい", "利用申請している", 記入用シート1!$G$26="いいえ", "利用申請していない"), "")</f>
        <v/>
      </c>
      <c r="K451" s="36" t="str">
        <f>IF(O451 &lt;&gt; "", 記入用シート1!$G$27, "")</f>
        <v/>
      </c>
      <c r="L451" s="36" t="str" cm="1">
        <f t="array" ref="L451">IF(O451 &lt;&gt; "", _xlfn.IFS(記入用シート1!$G$28 = "はい", "発行できる", 記入用シート1!$G$28 = "いいえ", "発行できない"), "")</f>
        <v/>
      </c>
      <c r="M451" s="36" t="str" cm="1">
        <f t="array" ref="M451">IF(O451 &lt;&gt; "", _xlfn.IFS(記入用シート1!$G$31 = "はい", "LRA登録済", 記入用シート1!$G$31 = "いいえ", "LRA未登録"), "")</f>
        <v/>
      </c>
      <c r="N451" s="40" t="str">
        <f t="shared" si="7"/>
        <v/>
      </c>
      <c r="O451" s="36" t="str">
        <f>IF(記入用シート2!B727 &lt;&gt; "", 記入用シート2!B727, "")</f>
        <v/>
      </c>
      <c r="P451" s="36" t="str">
        <f>IF(記入用シート2!C727 &lt;&gt; "", 記入用シート2!C727, "")</f>
        <v/>
      </c>
      <c r="Q451" s="36" t="str">
        <f>IF(記入用シート2!D727 &lt;&gt; "", TEXT(記入用シート2!D727, "000000"), "")</f>
        <v/>
      </c>
      <c r="R451" s="36" t="str">
        <f>IF(記入用シート2!E727 &lt;&gt; "", 記入用シート2!E727, "")</f>
        <v/>
      </c>
      <c r="S451" s="36" t="str">
        <f>IF(記入用シート2!F727 &lt;&gt; "", 記入用シート2!F727, "")</f>
        <v/>
      </c>
      <c r="T451" s="36" t="str">
        <f>IF(記入用シート2!G727 &lt;&gt; "", 記入用シート2!G727, "")</f>
        <v/>
      </c>
      <c r="U451" s="36" t="str">
        <f>IF(記入用シート2!H727 &lt;&gt; "", 記入用シート2!H727, "")</f>
        <v/>
      </c>
    </row>
    <row r="452" spans="1:21" x14ac:dyDescent="0.4">
      <c r="A452" s="36" t="str">
        <f>IF(O452 &lt;&gt; "", TEXT(記入用シート1!$G$13, "0000000"), "")</f>
        <v/>
      </c>
      <c r="B452" s="36" t="str">
        <f>IF(O452 &lt;&gt; "", 記入用シート1!$G$14, "")</f>
        <v/>
      </c>
      <c r="C452" s="36" t="str">
        <f>IF(O452&lt;&gt;"", _xlfn.CONCAT(TEXT(_xlfn.XLOOKUP(B452, 'リスト　※入力不要です'!A:A, 'リスト　※入力不要です'!B:B), "00"), "1", A452), "")</f>
        <v/>
      </c>
      <c r="D452" s="36" t="str">
        <f>IF(O452 &lt;&gt; "", 記入用シート1!$G$15, "")</f>
        <v/>
      </c>
      <c r="E452" s="36" t="str">
        <f>IF(O452 &lt;&gt; "", IF(記入用シート1!$C$9 = "☑", "同意あり", "同意なし"), "")</f>
        <v/>
      </c>
      <c r="F452" s="36" t="str">
        <f>IF(O452 &lt;&gt; "", 記入用シート1!$G$19, "")</f>
        <v/>
      </c>
      <c r="G452" s="36" t="str">
        <f>IF(O452 &lt;&gt; "", 記入用シート1!$G$20, "")</f>
        <v/>
      </c>
      <c r="H452" s="37" t="str">
        <f>IF(O452 &lt;&gt; "", 記入用シート1!$G$21, "")</f>
        <v/>
      </c>
      <c r="I452" s="36" t="str">
        <f>IF(O452 &lt;&gt; "", 記入用シート1!$G$22, "")</f>
        <v/>
      </c>
      <c r="J452" s="36" t="str" cm="1">
        <f t="array" ref="J452">IF(O452 &lt;&gt; "", _xlfn.IFS(記入用シート1!$G$26="はい", "利用申請している", 記入用シート1!$G$26="いいえ", "利用申請していない"), "")</f>
        <v/>
      </c>
      <c r="K452" s="36" t="str">
        <f>IF(O452 &lt;&gt; "", 記入用シート1!$G$27, "")</f>
        <v/>
      </c>
      <c r="L452" s="36" t="str" cm="1">
        <f t="array" ref="L452">IF(O452 &lt;&gt; "", _xlfn.IFS(記入用シート1!$G$28 = "はい", "発行できる", 記入用シート1!$G$28 = "いいえ", "発行できない"), "")</f>
        <v/>
      </c>
      <c r="M452" s="36" t="str" cm="1">
        <f t="array" ref="M452">IF(O452 &lt;&gt; "", _xlfn.IFS(記入用シート1!$G$31 = "はい", "LRA登録済", 記入用シート1!$G$31 = "いいえ", "LRA未登録"), "")</f>
        <v/>
      </c>
      <c r="N452" s="40" t="str">
        <f t="shared" si="7"/>
        <v/>
      </c>
      <c r="O452" s="36" t="str">
        <f>IF(記入用シート2!B728 &lt;&gt; "", 記入用シート2!B728, "")</f>
        <v/>
      </c>
      <c r="P452" s="36" t="str">
        <f>IF(記入用シート2!C728 &lt;&gt; "", 記入用シート2!C728, "")</f>
        <v/>
      </c>
      <c r="Q452" s="36" t="str">
        <f>IF(記入用シート2!D728 &lt;&gt; "", TEXT(記入用シート2!D728, "000000"), "")</f>
        <v/>
      </c>
      <c r="R452" s="36" t="str">
        <f>IF(記入用シート2!E728 &lt;&gt; "", 記入用シート2!E728, "")</f>
        <v/>
      </c>
      <c r="S452" s="36" t="str">
        <f>IF(記入用シート2!F728 &lt;&gt; "", 記入用シート2!F728, "")</f>
        <v/>
      </c>
      <c r="T452" s="36" t="str">
        <f>IF(記入用シート2!G728 &lt;&gt; "", 記入用シート2!G728, "")</f>
        <v/>
      </c>
      <c r="U452" s="36" t="str">
        <f>IF(記入用シート2!H728 &lt;&gt; "", 記入用シート2!H728, "")</f>
        <v/>
      </c>
    </row>
    <row r="453" spans="1:21" x14ac:dyDescent="0.4">
      <c r="A453" s="36" t="str">
        <f>IF(O453 &lt;&gt; "", TEXT(記入用シート1!$G$13, "0000000"), "")</f>
        <v/>
      </c>
      <c r="B453" s="36" t="str">
        <f>IF(O453 &lt;&gt; "", 記入用シート1!$G$14, "")</f>
        <v/>
      </c>
      <c r="C453" s="36" t="str">
        <f>IF(O453&lt;&gt;"", _xlfn.CONCAT(TEXT(_xlfn.XLOOKUP(B453, 'リスト　※入力不要です'!A:A, 'リスト　※入力不要です'!B:B), "00"), "1", A453), "")</f>
        <v/>
      </c>
      <c r="D453" s="36" t="str">
        <f>IF(O453 &lt;&gt; "", 記入用シート1!$G$15, "")</f>
        <v/>
      </c>
      <c r="E453" s="36" t="str">
        <f>IF(O453 &lt;&gt; "", IF(記入用シート1!$C$9 = "☑", "同意あり", "同意なし"), "")</f>
        <v/>
      </c>
      <c r="F453" s="36" t="str">
        <f>IF(O453 &lt;&gt; "", 記入用シート1!$G$19, "")</f>
        <v/>
      </c>
      <c r="G453" s="36" t="str">
        <f>IF(O453 &lt;&gt; "", 記入用シート1!$G$20, "")</f>
        <v/>
      </c>
      <c r="H453" s="37" t="str">
        <f>IF(O453 &lt;&gt; "", 記入用シート1!$G$21, "")</f>
        <v/>
      </c>
      <c r="I453" s="36" t="str">
        <f>IF(O453 &lt;&gt; "", 記入用シート1!$G$22, "")</f>
        <v/>
      </c>
      <c r="J453" s="36" t="str" cm="1">
        <f t="array" ref="J453">IF(O453 &lt;&gt; "", _xlfn.IFS(記入用シート1!$G$26="はい", "利用申請している", 記入用シート1!$G$26="いいえ", "利用申請していない"), "")</f>
        <v/>
      </c>
      <c r="K453" s="36" t="str">
        <f>IF(O453 &lt;&gt; "", 記入用シート1!$G$27, "")</f>
        <v/>
      </c>
      <c r="L453" s="36" t="str" cm="1">
        <f t="array" ref="L453">IF(O453 &lt;&gt; "", _xlfn.IFS(記入用シート1!$G$28 = "はい", "発行できる", 記入用シート1!$G$28 = "いいえ", "発行できない"), "")</f>
        <v/>
      </c>
      <c r="M453" s="36" t="str" cm="1">
        <f t="array" ref="M453">IF(O453 &lt;&gt; "", _xlfn.IFS(記入用シート1!$G$31 = "はい", "LRA登録済", 記入用シート1!$G$31 = "いいえ", "LRA未登録"), "")</f>
        <v/>
      </c>
      <c r="N453" s="40" t="str">
        <f t="shared" si="7"/>
        <v/>
      </c>
      <c r="O453" s="36" t="str">
        <f>IF(記入用シート2!B729 &lt;&gt; "", 記入用シート2!B729, "")</f>
        <v/>
      </c>
      <c r="P453" s="36" t="str">
        <f>IF(記入用シート2!C729 &lt;&gt; "", 記入用シート2!C729, "")</f>
        <v/>
      </c>
      <c r="Q453" s="36" t="str">
        <f>IF(記入用シート2!D729 &lt;&gt; "", TEXT(記入用シート2!D729, "000000"), "")</f>
        <v/>
      </c>
      <c r="R453" s="36" t="str">
        <f>IF(記入用シート2!E729 &lt;&gt; "", 記入用シート2!E729, "")</f>
        <v/>
      </c>
      <c r="S453" s="36" t="str">
        <f>IF(記入用シート2!F729 &lt;&gt; "", 記入用シート2!F729, "")</f>
        <v/>
      </c>
      <c r="T453" s="36" t="str">
        <f>IF(記入用シート2!G729 &lt;&gt; "", 記入用シート2!G729, "")</f>
        <v/>
      </c>
      <c r="U453" s="36" t="str">
        <f>IF(記入用シート2!H729 &lt;&gt; "", 記入用シート2!H729, "")</f>
        <v/>
      </c>
    </row>
    <row r="454" spans="1:21" x14ac:dyDescent="0.4">
      <c r="A454" s="36" t="str">
        <f>IF(O454 &lt;&gt; "", TEXT(記入用シート1!$G$13, "0000000"), "")</f>
        <v/>
      </c>
      <c r="B454" s="36" t="str">
        <f>IF(O454 &lt;&gt; "", 記入用シート1!$G$14, "")</f>
        <v/>
      </c>
      <c r="C454" s="36" t="str">
        <f>IF(O454&lt;&gt;"", _xlfn.CONCAT(TEXT(_xlfn.XLOOKUP(B454, 'リスト　※入力不要です'!A:A, 'リスト　※入力不要です'!B:B), "00"), "1", A454), "")</f>
        <v/>
      </c>
      <c r="D454" s="36" t="str">
        <f>IF(O454 &lt;&gt; "", 記入用シート1!$G$15, "")</f>
        <v/>
      </c>
      <c r="E454" s="36" t="str">
        <f>IF(O454 &lt;&gt; "", IF(記入用シート1!$C$9 = "☑", "同意あり", "同意なし"), "")</f>
        <v/>
      </c>
      <c r="F454" s="36" t="str">
        <f>IF(O454 &lt;&gt; "", 記入用シート1!$G$19, "")</f>
        <v/>
      </c>
      <c r="G454" s="36" t="str">
        <f>IF(O454 &lt;&gt; "", 記入用シート1!$G$20, "")</f>
        <v/>
      </c>
      <c r="H454" s="37" t="str">
        <f>IF(O454 &lt;&gt; "", 記入用シート1!$G$21, "")</f>
        <v/>
      </c>
      <c r="I454" s="36" t="str">
        <f>IF(O454 &lt;&gt; "", 記入用シート1!$G$22, "")</f>
        <v/>
      </c>
      <c r="J454" s="36" t="str" cm="1">
        <f t="array" ref="J454">IF(O454 &lt;&gt; "", _xlfn.IFS(記入用シート1!$G$26="はい", "利用申請している", 記入用シート1!$G$26="いいえ", "利用申請していない"), "")</f>
        <v/>
      </c>
      <c r="K454" s="36" t="str">
        <f>IF(O454 &lt;&gt; "", 記入用シート1!$G$27, "")</f>
        <v/>
      </c>
      <c r="L454" s="36" t="str" cm="1">
        <f t="array" ref="L454">IF(O454 &lt;&gt; "", _xlfn.IFS(記入用シート1!$G$28 = "はい", "発行できる", 記入用シート1!$G$28 = "いいえ", "発行できない"), "")</f>
        <v/>
      </c>
      <c r="M454" s="36" t="str" cm="1">
        <f t="array" ref="M454">IF(O454 &lt;&gt; "", _xlfn.IFS(記入用シート1!$G$31 = "はい", "LRA登録済", 記入用シート1!$G$31 = "いいえ", "LRA未登録"), "")</f>
        <v/>
      </c>
      <c r="N454" s="40" t="str">
        <f t="shared" si="7"/>
        <v/>
      </c>
      <c r="O454" s="36" t="str">
        <f>IF(記入用シート2!B730 &lt;&gt; "", 記入用シート2!B730, "")</f>
        <v/>
      </c>
      <c r="P454" s="36" t="str">
        <f>IF(記入用シート2!C730 &lt;&gt; "", 記入用シート2!C730, "")</f>
        <v/>
      </c>
      <c r="Q454" s="36" t="str">
        <f>IF(記入用シート2!D730 &lt;&gt; "", TEXT(記入用シート2!D730, "000000"), "")</f>
        <v/>
      </c>
      <c r="R454" s="36" t="str">
        <f>IF(記入用シート2!E730 &lt;&gt; "", 記入用シート2!E730, "")</f>
        <v/>
      </c>
      <c r="S454" s="36" t="str">
        <f>IF(記入用シート2!F730 &lt;&gt; "", 記入用シート2!F730, "")</f>
        <v/>
      </c>
      <c r="T454" s="36" t="str">
        <f>IF(記入用シート2!G730 &lt;&gt; "", 記入用シート2!G730, "")</f>
        <v/>
      </c>
      <c r="U454" s="36" t="str">
        <f>IF(記入用シート2!H730 &lt;&gt; "", 記入用シート2!H730, "")</f>
        <v/>
      </c>
    </row>
    <row r="455" spans="1:21" x14ac:dyDescent="0.4">
      <c r="A455" s="36" t="str">
        <f>IF(O455 &lt;&gt; "", TEXT(記入用シート1!$G$13, "0000000"), "")</f>
        <v/>
      </c>
      <c r="B455" s="36" t="str">
        <f>IF(O455 &lt;&gt; "", 記入用シート1!$G$14, "")</f>
        <v/>
      </c>
      <c r="C455" s="36" t="str">
        <f>IF(O455&lt;&gt;"", _xlfn.CONCAT(TEXT(_xlfn.XLOOKUP(B455, 'リスト　※入力不要です'!A:A, 'リスト　※入力不要です'!B:B), "00"), "1", A455), "")</f>
        <v/>
      </c>
      <c r="D455" s="36" t="str">
        <f>IF(O455 &lt;&gt; "", 記入用シート1!$G$15, "")</f>
        <v/>
      </c>
      <c r="E455" s="36" t="str">
        <f>IF(O455 &lt;&gt; "", IF(記入用シート1!$C$9 = "☑", "同意あり", "同意なし"), "")</f>
        <v/>
      </c>
      <c r="F455" s="36" t="str">
        <f>IF(O455 &lt;&gt; "", 記入用シート1!$G$19, "")</f>
        <v/>
      </c>
      <c r="G455" s="36" t="str">
        <f>IF(O455 &lt;&gt; "", 記入用シート1!$G$20, "")</f>
        <v/>
      </c>
      <c r="H455" s="37" t="str">
        <f>IF(O455 &lt;&gt; "", 記入用シート1!$G$21, "")</f>
        <v/>
      </c>
      <c r="I455" s="36" t="str">
        <f>IF(O455 &lt;&gt; "", 記入用シート1!$G$22, "")</f>
        <v/>
      </c>
      <c r="J455" s="36" t="str" cm="1">
        <f t="array" ref="J455">IF(O455 &lt;&gt; "", _xlfn.IFS(記入用シート1!$G$26="はい", "利用申請している", 記入用シート1!$G$26="いいえ", "利用申請していない"), "")</f>
        <v/>
      </c>
      <c r="K455" s="36" t="str">
        <f>IF(O455 &lt;&gt; "", 記入用シート1!$G$27, "")</f>
        <v/>
      </c>
      <c r="L455" s="36" t="str" cm="1">
        <f t="array" ref="L455">IF(O455 &lt;&gt; "", _xlfn.IFS(記入用シート1!$G$28 = "はい", "発行できる", 記入用シート1!$G$28 = "いいえ", "発行できない"), "")</f>
        <v/>
      </c>
      <c r="M455" s="36" t="str" cm="1">
        <f t="array" ref="M455">IF(O455 &lt;&gt; "", _xlfn.IFS(記入用シート1!$G$31 = "はい", "LRA登録済", 記入用シート1!$G$31 = "いいえ", "LRA未登録"), "")</f>
        <v/>
      </c>
      <c r="N455" s="40" t="str">
        <f t="shared" si="7"/>
        <v/>
      </c>
      <c r="O455" s="36" t="str">
        <f>IF(記入用シート2!B731 &lt;&gt; "", 記入用シート2!B731, "")</f>
        <v/>
      </c>
      <c r="P455" s="36" t="str">
        <f>IF(記入用シート2!C731 &lt;&gt; "", 記入用シート2!C731, "")</f>
        <v/>
      </c>
      <c r="Q455" s="36" t="str">
        <f>IF(記入用シート2!D731 &lt;&gt; "", TEXT(記入用シート2!D731, "000000"), "")</f>
        <v/>
      </c>
      <c r="R455" s="36" t="str">
        <f>IF(記入用シート2!E731 &lt;&gt; "", 記入用シート2!E731, "")</f>
        <v/>
      </c>
      <c r="S455" s="36" t="str">
        <f>IF(記入用シート2!F731 &lt;&gt; "", 記入用シート2!F731, "")</f>
        <v/>
      </c>
      <c r="T455" s="36" t="str">
        <f>IF(記入用シート2!G731 &lt;&gt; "", 記入用シート2!G731, "")</f>
        <v/>
      </c>
      <c r="U455" s="36" t="str">
        <f>IF(記入用シート2!H731 &lt;&gt; "", 記入用シート2!H731, "")</f>
        <v/>
      </c>
    </row>
    <row r="456" spans="1:21" x14ac:dyDescent="0.4">
      <c r="A456" s="36" t="str">
        <f>IF(O456 &lt;&gt; "", TEXT(記入用シート1!$G$13, "0000000"), "")</f>
        <v/>
      </c>
      <c r="B456" s="36" t="str">
        <f>IF(O456 &lt;&gt; "", 記入用シート1!$G$14, "")</f>
        <v/>
      </c>
      <c r="C456" s="36" t="str">
        <f>IF(O456&lt;&gt;"", _xlfn.CONCAT(TEXT(_xlfn.XLOOKUP(B456, 'リスト　※入力不要です'!A:A, 'リスト　※入力不要です'!B:B), "00"), "1", A456), "")</f>
        <v/>
      </c>
      <c r="D456" s="36" t="str">
        <f>IF(O456 &lt;&gt; "", 記入用シート1!$G$15, "")</f>
        <v/>
      </c>
      <c r="E456" s="36" t="str">
        <f>IF(O456 &lt;&gt; "", IF(記入用シート1!$C$9 = "☑", "同意あり", "同意なし"), "")</f>
        <v/>
      </c>
      <c r="F456" s="36" t="str">
        <f>IF(O456 &lt;&gt; "", 記入用シート1!$G$19, "")</f>
        <v/>
      </c>
      <c r="G456" s="36" t="str">
        <f>IF(O456 &lt;&gt; "", 記入用シート1!$G$20, "")</f>
        <v/>
      </c>
      <c r="H456" s="37" t="str">
        <f>IF(O456 &lt;&gt; "", 記入用シート1!$G$21, "")</f>
        <v/>
      </c>
      <c r="I456" s="36" t="str">
        <f>IF(O456 &lt;&gt; "", 記入用シート1!$G$22, "")</f>
        <v/>
      </c>
      <c r="J456" s="36" t="str" cm="1">
        <f t="array" ref="J456">IF(O456 &lt;&gt; "", _xlfn.IFS(記入用シート1!$G$26="はい", "利用申請している", 記入用シート1!$G$26="いいえ", "利用申請していない"), "")</f>
        <v/>
      </c>
      <c r="K456" s="36" t="str">
        <f>IF(O456 &lt;&gt; "", 記入用シート1!$G$27, "")</f>
        <v/>
      </c>
      <c r="L456" s="36" t="str" cm="1">
        <f t="array" ref="L456">IF(O456 &lt;&gt; "", _xlfn.IFS(記入用シート1!$G$28 = "はい", "発行できる", 記入用シート1!$G$28 = "いいえ", "発行できない"), "")</f>
        <v/>
      </c>
      <c r="M456" s="36" t="str" cm="1">
        <f t="array" ref="M456">IF(O456 &lt;&gt; "", _xlfn.IFS(記入用シート1!$G$31 = "はい", "LRA登録済", 記入用シート1!$G$31 = "いいえ", "LRA未登録"), "")</f>
        <v/>
      </c>
      <c r="N456" s="40" t="str">
        <f t="shared" si="7"/>
        <v/>
      </c>
      <c r="O456" s="36" t="str">
        <f>IF(記入用シート2!B732 &lt;&gt; "", 記入用シート2!B732, "")</f>
        <v/>
      </c>
      <c r="P456" s="36" t="str">
        <f>IF(記入用シート2!C732 &lt;&gt; "", 記入用シート2!C732, "")</f>
        <v/>
      </c>
      <c r="Q456" s="36" t="str">
        <f>IF(記入用シート2!D732 &lt;&gt; "", TEXT(記入用シート2!D732, "000000"), "")</f>
        <v/>
      </c>
      <c r="R456" s="36" t="str">
        <f>IF(記入用シート2!E732 &lt;&gt; "", 記入用シート2!E732, "")</f>
        <v/>
      </c>
      <c r="S456" s="36" t="str">
        <f>IF(記入用シート2!F732 &lt;&gt; "", 記入用シート2!F732, "")</f>
        <v/>
      </c>
      <c r="T456" s="36" t="str">
        <f>IF(記入用シート2!G732 &lt;&gt; "", 記入用シート2!G732, "")</f>
        <v/>
      </c>
      <c r="U456" s="36" t="str">
        <f>IF(記入用シート2!H732 &lt;&gt; "", 記入用シート2!H732, "")</f>
        <v/>
      </c>
    </row>
    <row r="457" spans="1:21" x14ac:dyDescent="0.4">
      <c r="A457" s="36" t="str">
        <f>IF(O457 &lt;&gt; "", TEXT(記入用シート1!$G$13, "0000000"), "")</f>
        <v/>
      </c>
      <c r="B457" s="36" t="str">
        <f>IF(O457 &lt;&gt; "", 記入用シート1!$G$14, "")</f>
        <v/>
      </c>
      <c r="C457" s="36" t="str">
        <f>IF(O457&lt;&gt;"", _xlfn.CONCAT(TEXT(_xlfn.XLOOKUP(B457, 'リスト　※入力不要です'!A:A, 'リスト　※入力不要です'!B:B), "00"), "1", A457), "")</f>
        <v/>
      </c>
      <c r="D457" s="36" t="str">
        <f>IF(O457 &lt;&gt; "", 記入用シート1!$G$15, "")</f>
        <v/>
      </c>
      <c r="E457" s="36" t="str">
        <f>IF(O457 &lt;&gt; "", IF(記入用シート1!$C$9 = "☑", "同意あり", "同意なし"), "")</f>
        <v/>
      </c>
      <c r="F457" s="36" t="str">
        <f>IF(O457 &lt;&gt; "", 記入用シート1!$G$19, "")</f>
        <v/>
      </c>
      <c r="G457" s="36" t="str">
        <f>IF(O457 &lt;&gt; "", 記入用シート1!$G$20, "")</f>
        <v/>
      </c>
      <c r="H457" s="37" t="str">
        <f>IF(O457 &lt;&gt; "", 記入用シート1!$G$21, "")</f>
        <v/>
      </c>
      <c r="I457" s="36" t="str">
        <f>IF(O457 &lt;&gt; "", 記入用シート1!$G$22, "")</f>
        <v/>
      </c>
      <c r="J457" s="36" t="str" cm="1">
        <f t="array" ref="J457">IF(O457 &lt;&gt; "", _xlfn.IFS(記入用シート1!$G$26="はい", "利用申請している", 記入用シート1!$G$26="いいえ", "利用申請していない"), "")</f>
        <v/>
      </c>
      <c r="K457" s="36" t="str">
        <f>IF(O457 &lt;&gt; "", 記入用シート1!$G$27, "")</f>
        <v/>
      </c>
      <c r="L457" s="36" t="str" cm="1">
        <f t="array" ref="L457">IF(O457 &lt;&gt; "", _xlfn.IFS(記入用シート1!$G$28 = "はい", "発行できる", 記入用シート1!$G$28 = "いいえ", "発行できない"), "")</f>
        <v/>
      </c>
      <c r="M457" s="36" t="str" cm="1">
        <f t="array" ref="M457">IF(O457 &lt;&gt; "", _xlfn.IFS(記入用シート1!$G$31 = "はい", "LRA登録済", 記入用シート1!$G$31 = "いいえ", "LRA未登録"), "")</f>
        <v/>
      </c>
      <c r="N457" s="40" t="str">
        <f t="shared" si="7"/>
        <v/>
      </c>
      <c r="O457" s="36" t="str">
        <f>IF(記入用シート2!B733 &lt;&gt; "", 記入用シート2!B733, "")</f>
        <v/>
      </c>
      <c r="P457" s="36" t="str">
        <f>IF(記入用シート2!C733 &lt;&gt; "", 記入用シート2!C733, "")</f>
        <v/>
      </c>
      <c r="Q457" s="36" t="str">
        <f>IF(記入用シート2!D733 &lt;&gt; "", TEXT(記入用シート2!D733, "000000"), "")</f>
        <v/>
      </c>
      <c r="R457" s="36" t="str">
        <f>IF(記入用シート2!E733 &lt;&gt; "", 記入用シート2!E733, "")</f>
        <v/>
      </c>
      <c r="S457" s="36" t="str">
        <f>IF(記入用シート2!F733 &lt;&gt; "", 記入用シート2!F733, "")</f>
        <v/>
      </c>
      <c r="T457" s="36" t="str">
        <f>IF(記入用シート2!G733 &lt;&gt; "", 記入用シート2!G733, "")</f>
        <v/>
      </c>
      <c r="U457" s="36" t="str">
        <f>IF(記入用シート2!H733 &lt;&gt; "", 記入用シート2!H733, "")</f>
        <v/>
      </c>
    </row>
    <row r="458" spans="1:21" x14ac:dyDescent="0.4">
      <c r="A458" s="36" t="str">
        <f>IF(O458 &lt;&gt; "", TEXT(記入用シート1!$G$13, "0000000"), "")</f>
        <v/>
      </c>
      <c r="B458" s="36" t="str">
        <f>IF(O458 &lt;&gt; "", 記入用シート1!$G$14, "")</f>
        <v/>
      </c>
      <c r="C458" s="36" t="str">
        <f>IF(O458&lt;&gt;"", _xlfn.CONCAT(TEXT(_xlfn.XLOOKUP(B458, 'リスト　※入力不要です'!A:A, 'リスト　※入力不要です'!B:B), "00"), "1", A458), "")</f>
        <v/>
      </c>
      <c r="D458" s="36" t="str">
        <f>IF(O458 &lt;&gt; "", 記入用シート1!$G$15, "")</f>
        <v/>
      </c>
      <c r="E458" s="36" t="str">
        <f>IF(O458 &lt;&gt; "", IF(記入用シート1!$C$9 = "☑", "同意あり", "同意なし"), "")</f>
        <v/>
      </c>
      <c r="F458" s="36" t="str">
        <f>IF(O458 &lt;&gt; "", 記入用シート1!$G$19, "")</f>
        <v/>
      </c>
      <c r="G458" s="36" t="str">
        <f>IF(O458 &lt;&gt; "", 記入用シート1!$G$20, "")</f>
        <v/>
      </c>
      <c r="H458" s="37" t="str">
        <f>IF(O458 &lt;&gt; "", 記入用シート1!$G$21, "")</f>
        <v/>
      </c>
      <c r="I458" s="36" t="str">
        <f>IF(O458 &lt;&gt; "", 記入用シート1!$G$22, "")</f>
        <v/>
      </c>
      <c r="J458" s="36" t="str" cm="1">
        <f t="array" ref="J458">IF(O458 &lt;&gt; "", _xlfn.IFS(記入用シート1!$G$26="はい", "利用申請している", 記入用シート1!$G$26="いいえ", "利用申請していない"), "")</f>
        <v/>
      </c>
      <c r="K458" s="36" t="str">
        <f>IF(O458 &lt;&gt; "", 記入用シート1!$G$27, "")</f>
        <v/>
      </c>
      <c r="L458" s="36" t="str" cm="1">
        <f t="array" ref="L458">IF(O458 &lt;&gt; "", _xlfn.IFS(記入用シート1!$G$28 = "はい", "発行できる", 記入用シート1!$G$28 = "いいえ", "発行できない"), "")</f>
        <v/>
      </c>
      <c r="M458" s="36" t="str" cm="1">
        <f t="array" ref="M458">IF(O458 &lt;&gt; "", _xlfn.IFS(記入用シート1!$G$31 = "はい", "LRA登録済", 記入用シート1!$G$31 = "いいえ", "LRA未登録"), "")</f>
        <v/>
      </c>
      <c r="N458" s="40" t="str">
        <f t="shared" ref="N458:N500" si="8">IF(O458&lt;&gt;"", ROW()-1, "")</f>
        <v/>
      </c>
      <c r="O458" s="36" t="str">
        <f>IF(記入用シート2!B734 &lt;&gt; "", 記入用シート2!B734, "")</f>
        <v/>
      </c>
      <c r="P458" s="36" t="str">
        <f>IF(記入用シート2!C734 &lt;&gt; "", 記入用シート2!C734, "")</f>
        <v/>
      </c>
      <c r="Q458" s="36" t="str">
        <f>IF(記入用シート2!D734 &lt;&gt; "", TEXT(記入用シート2!D734, "000000"), "")</f>
        <v/>
      </c>
      <c r="R458" s="36" t="str">
        <f>IF(記入用シート2!E734 &lt;&gt; "", 記入用シート2!E734, "")</f>
        <v/>
      </c>
      <c r="S458" s="36" t="str">
        <f>IF(記入用シート2!F734 &lt;&gt; "", 記入用シート2!F734, "")</f>
        <v/>
      </c>
      <c r="T458" s="36" t="str">
        <f>IF(記入用シート2!G734 &lt;&gt; "", 記入用シート2!G734, "")</f>
        <v/>
      </c>
      <c r="U458" s="36" t="str">
        <f>IF(記入用シート2!H734 &lt;&gt; "", 記入用シート2!H734, "")</f>
        <v/>
      </c>
    </row>
    <row r="459" spans="1:21" x14ac:dyDescent="0.4">
      <c r="A459" s="36" t="str">
        <f>IF(O459 &lt;&gt; "", TEXT(記入用シート1!$G$13, "0000000"), "")</f>
        <v/>
      </c>
      <c r="B459" s="36" t="str">
        <f>IF(O459 &lt;&gt; "", 記入用シート1!$G$14, "")</f>
        <v/>
      </c>
      <c r="C459" s="36" t="str">
        <f>IF(O459&lt;&gt;"", _xlfn.CONCAT(TEXT(_xlfn.XLOOKUP(B459, 'リスト　※入力不要です'!A:A, 'リスト　※入力不要です'!B:B), "00"), "1", A459), "")</f>
        <v/>
      </c>
      <c r="D459" s="36" t="str">
        <f>IF(O459 &lt;&gt; "", 記入用シート1!$G$15, "")</f>
        <v/>
      </c>
      <c r="E459" s="36" t="str">
        <f>IF(O459 &lt;&gt; "", IF(記入用シート1!$C$9 = "☑", "同意あり", "同意なし"), "")</f>
        <v/>
      </c>
      <c r="F459" s="36" t="str">
        <f>IF(O459 &lt;&gt; "", 記入用シート1!$G$19, "")</f>
        <v/>
      </c>
      <c r="G459" s="36" t="str">
        <f>IF(O459 &lt;&gt; "", 記入用シート1!$G$20, "")</f>
        <v/>
      </c>
      <c r="H459" s="37" t="str">
        <f>IF(O459 &lt;&gt; "", 記入用シート1!$G$21, "")</f>
        <v/>
      </c>
      <c r="I459" s="36" t="str">
        <f>IF(O459 &lt;&gt; "", 記入用シート1!$G$22, "")</f>
        <v/>
      </c>
      <c r="J459" s="36" t="str" cm="1">
        <f t="array" ref="J459">IF(O459 &lt;&gt; "", _xlfn.IFS(記入用シート1!$G$26="はい", "利用申請している", 記入用シート1!$G$26="いいえ", "利用申請していない"), "")</f>
        <v/>
      </c>
      <c r="K459" s="36" t="str">
        <f>IF(O459 &lt;&gt; "", 記入用シート1!$G$27, "")</f>
        <v/>
      </c>
      <c r="L459" s="36" t="str" cm="1">
        <f t="array" ref="L459">IF(O459 &lt;&gt; "", _xlfn.IFS(記入用シート1!$G$28 = "はい", "発行できる", 記入用シート1!$G$28 = "いいえ", "発行できない"), "")</f>
        <v/>
      </c>
      <c r="M459" s="36" t="str" cm="1">
        <f t="array" ref="M459">IF(O459 &lt;&gt; "", _xlfn.IFS(記入用シート1!$G$31 = "はい", "LRA登録済", 記入用シート1!$G$31 = "いいえ", "LRA未登録"), "")</f>
        <v/>
      </c>
      <c r="N459" s="40" t="str">
        <f t="shared" si="8"/>
        <v/>
      </c>
      <c r="O459" s="36" t="str">
        <f>IF(記入用シート2!B735 &lt;&gt; "", 記入用シート2!B735, "")</f>
        <v/>
      </c>
      <c r="P459" s="36" t="str">
        <f>IF(記入用シート2!C735 &lt;&gt; "", 記入用シート2!C735, "")</f>
        <v/>
      </c>
      <c r="Q459" s="36" t="str">
        <f>IF(記入用シート2!D735 &lt;&gt; "", TEXT(記入用シート2!D735, "000000"), "")</f>
        <v/>
      </c>
      <c r="R459" s="36" t="str">
        <f>IF(記入用シート2!E735 &lt;&gt; "", 記入用シート2!E735, "")</f>
        <v/>
      </c>
      <c r="S459" s="36" t="str">
        <f>IF(記入用シート2!F735 &lt;&gt; "", 記入用シート2!F735, "")</f>
        <v/>
      </c>
      <c r="T459" s="36" t="str">
        <f>IF(記入用シート2!G735 &lt;&gt; "", 記入用シート2!G735, "")</f>
        <v/>
      </c>
      <c r="U459" s="36" t="str">
        <f>IF(記入用シート2!H735 &lt;&gt; "", 記入用シート2!H735, "")</f>
        <v/>
      </c>
    </row>
    <row r="460" spans="1:21" x14ac:dyDescent="0.4">
      <c r="A460" s="36" t="str">
        <f>IF(O460 &lt;&gt; "", TEXT(記入用シート1!$G$13, "0000000"), "")</f>
        <v/>
      </c>
      <c r="B460" s="36" t="str">
        <f>IF(O460 &lt;&gt; "", 記入用シート1!$G$14, "")</f>
        <v/>
      </c>
      <c r="C460" s="36" t="str">
        <f>IF(O460&lt;&gt;"", _xlfn.CONCAT(TEXT(_xlfn.XLOOKUP(B460, 'リスト　※入力不要です'!A:A, 'リスト　※入力不要です'!B:B), "00"), "1", A460), "")</f>
        <v/>
      </c>
      <c r="D460" s="36" t="str">
        <f>IF(O460 &lt;&gt; "", 記入用シート1!$G$15, "")</f>
        <v/>
      </c>
      <c r="E460" s="36" t="str">
        <f>IF(O460 &lt;&gt; "", IF(記入用シート1!$C$9 = "☑", "同意あり", "同意なし"), "")</f>
        <v/>
      </c>
      <c r="F460" s="36" t="str">
        <f>IF(O460 &lt;&gt; "", 記入用シート1!$G$19, "")</f>
        <v/>
      </c>
      <c r="G460" s="36" t="str">
        <f>IF(O460 &lt;&gt; "", 記入用シート1!$G$20, "")</f>
        <v/>
      </c>
      <c r="H460" s="37" t="str">
        <f>IF(O460 &lt;&gt; "", 記入用シート1!$G$21, "")</f>
        <v/>
      </c>
      <c r="I460" s="36" t="str">
        <f>IF(O460 &lt;&gt; "", 記入用シート1!$G$22, "")</f>
        <v/>
      </c>
      <c r="J460" s="36" t="str" cm="1">
        <f t="array" ref="J460">IF(O460 &lt;&gt; "", _xlfn.IFS(記入用シート1!$G$26="はい", "利用申請している", 記入用シート1!$G$26="いいえ", "利用申請していない"), "")</f>
        <v/>
      </c>
      <c r="K460" s="36" t="str">
        <f>IF(O460 &lt;&gt; "", 記入用シート1!$G$27, "")</f>
        <v/>
      </c>
      <c r="L460" s="36" t="str" cm="1">
        <f t="array" ref="L460">IF(O460 &lt;&gt; "", _xlfn.IFS(記入用シート1!$G$28 = "はい", "発行できる", 記入用シート1!$G$28 = "いいえ", "発行できない"), "")</f>
        <v/>
      </c>
      <c r="M460" s="36" t="str" cm="1">
        <f t="array" ref="M460">IF(O460 &lt;&gt; "", _xlfn.IFS(記入用シート1!$G$31 = "はい", "LRA登録済", 記入用シート1!$G$31 = "いいえ", "LRA未登録"), "")</f>
        <v/>
      </c>
      <c r="N460" s="40" t="str">
        <f t="shared" si="8"/>
        <v/>
      </c>
      <c r="O460" s="36" t="str">
        <f>IF(記入用シート2!B736 &lt;&gt; "", 記入用シート2!B736, "")</f>
        <v/>
      </c>
      <c r="P460" s="36" t="str">
        <f>IF(記入用シート2!C736 &lt;&gt; "", 記入用シート2!C736, "")</f>
        <v/>
      </c>
      <c r="Q460" s="36" t="str">
        <f>IF(記入用シート2!D736 &lt;&gt; "", TEXT(記入用シート2!D736, "000000"), "")</f>
        <v/>
      </c>
      <c r="R460" s="36" t="str">
        <f>IF(記入用シート2!E736 &lt;&gt; "", 記入用シート2!E736, "")</f>
        <v/>
      </c>
      <c r="S460" s="36" t="str">
        <f>IF(記入用シート2!F736 &lt;&gt; "", 記入用シート2!F736, "")</f>
        <v/>
      </c>
      <c r="T460" s="36" t="str">
        <f>IF(記入用シート2!G736 &lt;&gt; "", 記入用シート2!G736, "")</f>
        <v/>
      </c>
      <c r="U460" s="36" t="str">
        <f>IF(記入用シート2!H736 &lt;&gt; "", 記入用シート2!H736, "")</f>
        <v/>
      </c>
    </row>
    <row r="461" spans="1:21" x14ac:dyDescent="0.4">
      <c r="A461" s="36" t="str">
        <f>IF(O461 &lt;&gt; "", TEXT(記入用シート1!$G$13, "0000000"), "")</f>
        <v/>
      </c>
      <c r="B461" s="36" t="str">
        <f>IF(O461 &lt;&gt; "", 記入用シート1!$G$14, "")</f>
        <v/>
      </c>
      <c r="C461" s="36" t="str">
        <f>IF(O461&lt;&gt;"", _xlfn.CONCAT(TEXT(_xlfn.XLOOKUP(B461, 'リスト　※入力不要です'!A:A, 'リスト　※入力不要です'!B:B), "00"), "1", A461), "")</f>
        <v/>
      </c>
      <c r="D461" s="36" t="str">
        <f>IF(O461 &lt;&gt; "", 記入用シート1!$G$15, "")</f>
        <v/>
      </c>
      <c r="E461" s="36" t="str">
        <f>IF(O461 &lt;&gt; "", IF(記入用シート1!$C$9 = "☑", "同意あり", "同意なし"), "")</f>
        <v/>
      </c>
      <c r="F461" s="36" t="str">
        <f>IF(O461 &lt;&gt; "", 記入用シート1!$G$19, "")</f>
        <v/>
      </c>
      <c r="G461" s="36" t="str">
        <f>IF(O461 &lt;&gt; "", 記入用シート1!$G$20, "")</f>
        <v/>
      </c>
      <c r="H461" s="37" t="str">
        <f>IF(O461 &lt;&gt; "", 記入用シート1!$G$21, "")</f>
        <v/>
      </c>
      <c r="I461" s="36" t="str">
        <f>IF(O461 &lt;&gt; "", 記入用シート1!$G$22, "")</f>
        <v/>
      </c>
      <c r="J461" s="36" t="str" cm="1">
        <f t="array" ref="J461">IF(O461 &lt;&gt; "", _xlfn.IFS(記入用シート1!$G$26="はい", "利用申請している", 記入用シート1!$G$26="いいえ", "利用申請していない"), "")</f>
        <v/>
      </c>
      <c r="K461" s="36" t="str">
        <f>IF(O461 &lt;&gt; "", 記入用シート1!$G$27, "")</f>
        <v/>
      </c>
      <c r="L461" s="36" t="str" cm="1">
        <f t="array" ref="L461">IF(O461 &lt;&gt; "", _xlfn.IFS(記入用シート1!$G$28 = "はい", "発行できる", 記入用シート1!$G$28 = "いいえ", "発行できない"), "")</f>
        <v/>
      </c>
      <c r="M461" s="36" t="str" cm="1">
        <f t="array" ref="M461">IF(O461 &lt;&gt; "", _xlfn.IFS(記入用シート1!$G$31 = "はい", "LRA登録済", 記入用シート1!$G$31 = "いいえ", "LRA未登録"), "")</f>
        <v/>
      </c>
      <c r="N461" s="40" t="str">
        <f t="shared" si="8"/>
        <v/>
      </c>
      <c r="O461" s="36" t="str">
        <f>IF(記入用シート2!B737 &lt;&gt; "", 記入用シート2!B737, "")</f>
        <v/>
      </c>
      <c r="P461" s="36" t="str">
        <f>IF(記入用シート2!C737 &lt;&gt; "", 記入用シート2!C737, "")</f>
        <v/>
      </c>
      <c r="Q461" s="36" t="str">
        <f>IF(記入用シート2!D737 &lt;&gt; "", TEXT(記入用シート2!D737, "000000"), "")</f>
        <v/>
      </c>
      <c r="R461" s="36" t="str">
        <f>IF(記入用シート2!E737 &lt;&gt; "", 記入用シート2!E737, "")</f>
        <v/>
      </c>
      <c r="S461" s="36" t="str">
        <f>IF(記入用シート2!F737 &lt;&gt; "", 記入用シート2!F737, "")</f>
        <v/>
      </c>
      <c r="T461" s="36" t="str">
        <f>IF(記入用シート2!G737 &lt;&gt; "", 記入用シート2!G737, "")</f>
        <v/>
      </c>
      <c r="U461" s="36" t="str">
        <f>IF(記入用シート2!H737 &lt;&gt; "", 記入用シート2!H737, "")</f>
        <v/>
      </c>
    </row>
    <row r="462" spans="1:21" x14ac:dyDescent="0.4">
      <c r="A462" s="36" t="str">
        <f>IF(O462 &lt;&gt; "", TEXT(記入用シート1!$G$13, "0000000"), "")</f>
        <v/>
      </c>
      <c r="B462" s="36" t="str">
        <f>IF(O462 &lt;&gt; "", 記入用シート1!$G$14, "")</f>
        <v/>
      </c>
      <c r="C462" s="36" t="str">
        <f>IF(O462&lt;&gt;"", _xlfn.CONCAT(TEXT(_xlfn.XLOOKUP(B462, 'リスト　※入力不要です'!A:A, 'リスト　※入力不要です'!B:B), "00"), "1", A462), "")</f>
        <v/>
      </c>
      <c r="D462" s="36" t="str">
        <f>IF(O462 &lt;&gt; "", 記入用シート1!$G$15, "")</f>
        <v/>
      </c>
      <c r="E462" s="36" t="str">
        <f>IF(O462 &lt;&gt; "", IF(記入用シート1!$C$9 = "☑", "同意あり", "同意なし"), "")</f>
        <v/>
      </c>
      <c r="F462" s="36" t="str">
        <f>IF(O462 &lt;&gt; "", 記入用シート1!$G$19, "")</f>
        <v/>
      </c>
      <c r="G462" s="36" t="str">
        <f>IF(O462 &lt;&gt; "", 記入用シート1!$G$20, "")</f>
        <v/>
      </c>
      <c r="H462" s="37" t="str">
        <f>IF(O462 &lt;&gt; "", 記入用シート1!$G$21, "")</f>
        <v/>
      </c>
      <c r="I462" s="36" t="str">
        <f>IF(O462 &lt;&gt; "", 記入用シート1!$G$22, "")</f>
        <v/>
      </c>
      <c r="J462" s="36" t="str" cm="1">
        <f t="array" ref="J462">IF(O462 &lt;&gt; "", _xlfn.IFS(記入用シート1!$G$26="はい", "利用申請している", 記入用シート1!$G$26="いいえ", "利用申請していない"), "")</f>
        <v/>
      </c>
      <c r="K462" s="36" t="str">
        <f>IF(O462 &lt;&gt; "", 記入用シート1!$G$27, "")</f>
        <v/>
      </c>
      <c r="L462" s="36" t="str" cm="1">
        <f t="array" ref="L462">IF(O462 &lt;&gt; "", _xlfn.IFS(記入用シート1!$G$28 = "はい", "発行できる", 記入用シート1!$G$28 = "いいえ", "発行できない"), "")</f>
        <v/>
      </c>
      <c r="M462" s="36" t="str" cm="1">
        <f t="array" ref="M462">IF(O462 &lt;&gt; "", _xlfn.IFS(記入用シート1!$G$31 = "はい", "LRA登録済", 記入用シート1!$G$31 = "いいえ", "LRA未登録"), "")</f>
        <v/>
      </c>
      <c r="N462" s="40" t="str">
        <f t="shared" si="8"/>
        <v/>
      </c>
      <c r="O462" s="36" t="str">
        <f>IF(記入用シート2!B738 &lt;&gt; "", 記入用シート2!B738, "")</f>
        <v/>
      </c>
      <c r="P462" s="36" t="str">
        <f>IF(記入用シート2!C738 &lt;&gt; "", 記入用シート2!C738, "")</f>
        <v/>
      </c>
      <c r="Q462" s="36" t="str">
        <f>IF(記入用シート2!D738 &lt;&gt; "", TEXT(記入用シート2!D738, "000000"), "")</f>
        <v/>
      </c>
      <c r="R462" s="36" t="str">
        <f>IF(記入用シート2!E738 &lt;&gt; "", 記入用シート2!E738, "")</f>
        <v/>
      </c>
      <c r="S462" s="36" t="str">
        <f>IF(記入用シート2!F738 &lt;&gt; "", 記入用シート2!F738, "")</f>
        <v/>
      </c>
      <c r="T462" s="36" t="str">
        <f>IF(記入用シート2!G738 &lt;&gt; "", 記入用シート2!G738, "")</f>
        <v/>
      </c>
      <c r="U462" s="36" t="str">
        <f>IF(記入用シート2!H738 &lt;&gt; "", 記入用シート2!H738, "")</f>
        <v/>
      </c>
    </row>
    <row r="463" spans="1:21" x14ac:dyDescent="0.4">
      <c r="A463" s="36" t="str">
        <f>IF(O463 &lt;&gt; "", TEXT(記入用シート1!$G$13, "0000000"), "")</f>
        <v/>
      </c>
      <c r="B463" s="36" t="str">
        <f>IF(O463 &lt;&gt; "", 記入用シート1!$G$14, "")</f>
        <v/>
      </c>
      <c r="C463" s="36" t="str">
        <f>IF(O463&lt;&gt;"", _xlfn.CONCAT(TEXT(_xlfn.XLOOKUP(B463, 'リスト　※入力不要です'!A:A, 'リスト　※入力不要です'!B:B), "00"), "1", A463), "")</f>
        <v/>
      </c>
      <c r="D463" s="36" t="str">
        <f>IF(O463 &lt;&gt; "", 記入用シート1!$G$15, "")</f>
        <v/>
      </c>
      <c r="E463" s="36" t="str">
        <f>IF(O463 &lt;&gt; "", IF(記入用シート1!$C$9 = "☑", "同意あり", "同意なし"), "")</f>
        <v/>
      </c>
      <c r="F463" s="36" t="str">
        <f>IF(O463 &lt;&gt; "", 記入用シート1!$G$19, "")</f>
        <v/>
      </c>
      <c r="G463" s="36" t="str">
        <f>IF(O463 &lt;&gt; "", 記入用シート1!$G$20, "")</f>
        <v/>
      </c>
      <c r="H463" s="37" t="str">
        <f>IF(O463 &lt;&gt; "", 記入用シート1!$G$21, "")</f>
        <v/>
      </c>
      <c r="I463" s="36" t="str">
        <f>IF(O463 &lt;&gt; "", 記入用シート1!$G$22, "")</f>
        <v/>
      </c>
      <c r="J463" s="36" t="str" cm="1">
        <f t="array" ref="J463">IF(O463 &lt;&gt; "", _xlfn.IFS(記入用シート1!$G$26="はい", "利用申請している", 記入用シート1!$G$26="いいえ", "利用申請していない"), "")</f>
        <v/>
      </c>
      <c r="K463" s="36" t="str">
        <f>IF(O463 &lt;&gt; "", 記入用シート1!$G$27, "")</f>
        <v/>
      </c>
      <c r="L463" s="36" t="str" cm="1">
        <f t="array" ref="L463">IF(O463 &lt;&gt; "", _xlfn.IFS(記入用シート1!$G$28 = "はい", "発行できる", 記入用シート1!$G$28 = "いいえ", "発行できない"), "")</f>
        <v/>
      </c>
      <c r="M463" s="36" t="str" cm="1">
        <f t="array" ref="M463">IF(O463 &lt;&gt; "", _xlfn.IFS(記入用シート1!$G$31 = "はい", "LRA登録済", 記入用シート1!$G$31 = "いいえ", "LRA未登録"), "")</f>
        <v/>
      </c>
      <c r="N463" s="40" t="str">
        <f t="shared" si="8"/>
        <v/>
      </c>
      <c r="O463" s="36" t="str">
        <f>IF(記入用シート2!B739 &lt;&gt; "", 記入用シート2!B739, "")</f>
        <v/>
      </c>
      <c r="P463" s="36" t="str">
        <f>IF(記入用シート2!C739 &lt;&gt; "", 記入用シート2!C739, "")</f>
        <v/>
      </c>
      <c r="Q463" s="36" t="str">
        <f>IF(記入用シート2!D739 &lt;&gt; "", TEXT(記入用シート2!D739, "000000"), "")</f>
        <v/>
      </c>
      <c r="R463" s="36" t="str">
        <f>IF(記入用シート2!E739 &lt;&gt; "", 記入用シート2!E739, "")</f>
        <v/>
      </c>
      <c r="S463" s="36" t="str">
        <f>IF(記入用シート2!F739 &lt;&gt; "", 記入用シート2!F739, "")</f>
        <v/>
      </c>
      <c r="T463" s="36" t="str">
        <f>IF(記入用シート2!G739 &lt;&gt; "", 記入用シート2!G739, "")</f>
        <v/>
      </c>
      <c r="U463" s="36" t="str">
        <f>IF(記入用シート2!H739 &lt;&gt; "", 記入用シート2!H739, "")</f>
        <v/>
      </c>
    </row>
    <row r="464" spans="1:21" x14ac:dyDescent="0.4">
      <c r="A464" s="36" t="str">
        <f>IF(O464 &lt;&gt; "", TEXT(記入用シート1!$G$13, "0000000"), "")</f>
        <v/>
      </c>
      <c r="B464" s="36" t="str">
        <f>IF(O464 &lt;&gt; "", 記入用シート1!$G$14, "")</f>
        <v/>
      </c>
      <c r="C464" s="36" t="str">
        <f>IF(O464&lt;&gt;"", _xlfn.CONCAT(TEXT(_xlfn.XLOOKUP(B464, 'リスト　※入力不要です'!A:A, 'リスト　※入力不要です'!B:B), "00"), "1", A464), "")</f>
        <v/>
      </c>
      <c r="D464" s="36" t="str">
        <f>IF(O464 &lt;&gt; "", 記入用シート1!$G$15, "")</f>
        <v/>
      </c>
      <c r="E464" s="36" t="str">
        <f>IF(O464 &lt;&gt; "", IF(記入用シート1!$C$9 = "☑", "同意あり", "同意なし"), "")</f>
        <v/>
      </c>
      <c r="F464" s="36" t="str">
        <f>IF(O464 &lt;&gt; "", 記入用シート1!$G$19, "")</f>
        <v/>
      </c>
      <c r="G464" s="36" t="str">
        <f>IF(O464 &lt;&gt; "", 記入用シート1!$G$20, "")</f>
        <v/>
      </c>
      <c r="H464" s="37" t="str">
        <f>IF(O464 &lt;&gt; "", 記入用シート1!$G$21, "")</f>
        <v/>
      </c>
      <c r="I464" s="36" t="str">
        <f>IF(O464 &lt;&gt; "", 記入用シート1!$G$22, "")</f>
        <v/>
      </c>
      <c r="J464" s="36" t="str" cm="1">
        <f t="array" ref="J464">IF(O464 &lt;&gt; "", _xlfn.IFS(記入用シート1!$G$26="はい", "利用申請している", 記入用シート1!$G$26="いいえ", "利用申請していない"), "")</f>
        <v/>
      </c>
      <c r="K464" s="36" t="str">
        <f>IF(O464 &lt;&gt; "", 記入用シート1!$G$27, "")</f>
        <v/>
      </c>
      <c r="L464" s="36" t="str" cm="1">
        <f t="array" ref="L464">IF(O464 &lt;&gt; "", _xlfn.IFS(記入用シート1!$G$28 = "はい", "発行できる", 記入用シート1!$G$28 = "いいえ", "発行できない"), "")</f>
        <v/>
      </c>
      <c r="M464" s="36" t="str" cm="1">
        <f t="array" ref="M464">IF(O464 &lt;&gt; "", _xlfn.IFS(記入用シート1!$G$31 = "はい", "LRA登録済", 記入用シート1!$G$31 = "いいえ", "LRA未登録"), "")</f>
        <v/>
      </c>
      <c r="N464" s="40" t="str">
        <f t="shared" si="8"/>
        <v/>
      </c>
      <c r="O464" s="36" t="str">
        <f>IF(記入用シート2!B740 &lt;&gt; "", 記入用シート2!B740, "")</f>
        <v/>
      </c>
      <c r="P464" s="36" t="str">
        <f>IF(記入用シート2!C740 &lt;&gt; "", 記入用シート2!C740, "")</f>
        <v/>
      </c>
      <c r="Q464" s="36" t="str">
        <f>IF(記入用シート2!D740 &lt;&gt; "", TEXT(記入用シート2!D740, "000000"), "")</f>
        <v/>
      </c>
      <c r="R464" s="36" t="str">
        <f>IF(記入用シート2!E740 &lt;&gt; "", 記入用シート2!E740, "")</f>
        <v/>
      </c>
      <c r="S464" s="36" t="str">
        <f>IF(記入用シート2!F740 &lt;&gt; "", 記入用シート2!F740, "")</f>
        <v/>
      </c>
      <c r="T464" s="36" t="str">
        <f>IF(記入用シート2!G740 &lt;&gt; "", 記入用シート2!G740, "")</f>
        <v/>
      </c>
      <c r="U464" s="36" t="str">
        <f>IF(記入用シート2!H740 &lt;&gt; "", 記入用シート2!H740, "")</f>
        <v/>
      </c>
    </row>
    <row r="465" spans="1:21" x14ac:dyDescent="0.4">
      <c r="A465" s="36" t="str">
        <f>IF(O465 &lt;&gt; "", TEXT(記入用シート1!$G$13, "0000000"), "")</f>
        <v/>
      </c>
      <c r="B465" s="36" t="str">
        <f>IF(O465 &lt;&gt; "", 記入用シート1!$G$14, "")</f>
        <v/>
      </c>
      <c r="C465" s="36" t="str">
        <f>IF(O465&lt;&gt;"", _xlfn.CONCAT(TEXT(_xlfn.XLOOKUP(B465, 'リスト　※入力不要です'!A:A, 'リスト　※入力不要です'!B:B), "00"), "1", A465), "")</f>
        <v/>
      </c>
      <c r="D465" s="36" t="str">
        <f>IF(O465 &lt;&gt; "", 記入用シート1!$G$15, "")</f>
        <v/>
      </c>
      <c r="E465" s="36" t="str">
        <f>IF(O465 &lt;&gt; "", IF(記入用シート1!$C$9 = "☑", "同意あり", "同意なし"), "")</f>
        <v/>
      </c>
      <c r="F465" s="36" t="str">
        <f>IF(O465 &lt;&gt; "", 記入用シート1!$G$19, "")</f>
        <v/>
      </c>
      <c r="G465" s="36" t="str">
        <f>IF(O465 &lt;&gt; "", 記入用シート1!$G$20, "")</f>
        <v/>
      </c>
      <c r="H465" s="37" t="str">
        <f>IF(O465 &lt;&gt; "", 記入用シート1!$G$21, "")</f>
        <v/>
      </c>
      <c r="I465" s="36" t="str">
        <f>IF(O465 &lt;&gt; "", 記入用シート1!$G$22, "")</f>
        <v/>
      </c>
      <c r="J465" s="36" t="str" cm="1">
        <f t="array" ref="J465">IF(O465 &lt;&gt; "", _xlfn.IFS(記入用シート1!$G$26="はい", "利用申請している", 記入用シート1!$G$26="いいえ", "利用申請していない"), "")</f>
        <v/>
      </c>
      <c r="K465" s="36" t="str">
        <f>IF(O465 &lt;&gt; "", 記入用シート1!$G$27, "")</f>
        <v/>
      </c>
      <c r="L465" s="36" t="str" cm="1">
        <f t="array" ref="L465">IF(O465 &lt;&gt; "", _xlfn.IFS(記入用シート1!$G$28 = "はい", "発行できる", 記入用シート1!$G$28 = "いいえ", "発行できない"), "")</f>
        <v/>
      </c>
      <c r="M465" s="36" t="str" cm="1">
        <f t="array" ref="M465">IF(O465 &lt;&gt; "", _xlfn.IFS(記入用シート1!$G$31 = "はい", "LRA登録済", 記入用シート1!$G$31 = "いいえ", "LRA未登録"), "")</f>
        <v/>
      </c>
      <c r="N465" s="40" t="str">
        <f t="shared" si="8"/>
        <v/>
      </c>
      <c r="O465" s="36" t="str">
        <f>IF(記入用シート2!B741 &lt;&gt; "", 記入用シート2!B741, "")</f>
        <v/>
      </c>
      <c r="P465" s="36" t="str">
        <f>IF(記入用シート2!C741 &lt;&gt; "", 記入用シート2!C741, "")</f>
        <v/>
      </c>
      <c r="Q465" s="36" t="str">
        <f>IF(記入用シート2!D741 &lt;&gt; "", TEXT(記入用シート2!D741, "000000"), "")</f>
        <v/>
      </c>
      <c r="R465" s="36" t="str">
        <f>IF(記入用シート2!E741 &lt;&gt; "", 記入用シート2!E741, "")</f>
        <v/>
      </c>
      <c r="S465" s="36" t="str">
        <f>IF(記入用シート2!F741 &lt;&gt; "", 記入用シート2!F741, "")</f>
        <v/>
      </c>
      <c r="T465" s="36" t="str">
        <f>IF(記入用シート2!G741 &lt;&gt; "", 記入用シート2!G741, "")</f>
        <v/>
      </c>
      <c r="U465" s="36" t="str">
        <f>IF(記入用シート2!H741 &lt;&gt; "", 記入用シート2!H741, "")</f>
        <v/>
      </c>
    </row>
    <row r="466" spans="1:21" x14ac:dyDescent="0.4">
      <c r="A466" s="36" t="str">
        <f>IF(O466 &lt;&gt; "", TEXT(記入用シート1!$G$13, "0000000"), "")</f>
        <v/>
      </c>
      <c r="B466" s="36" t="str">
        <f>IF(O466 &lt;&gt; "", 記入用シート1!$G$14, "")</f>
        <v/>
      </c>
      <c r="C466" s="36" t="str">
        <f>IF(O466&lt;&gt;"", _xlfn.CONCAT(TEXT(_xlfn.XLOOKUP(B466, 'リスト　※入力不要です'!A:A, 'リスト　※入力不要です'!B:B), "00"), "1", A466), "")</f>
        <v/>
      </c>
      <c r="D466" s="36" t="str">
        <f>IF(O466 &lt;&gt; "", 記入用シート1!$G$15, "")</f>
        <v/>
      </c>
      <c r="E466" s="36" t="str">
        <f>IF(O466 &lt;&gt; "", IF(記入用シート1!$C$9 = "☑", "同意あり", "同意なし"), "")</f>
        <v/>
      </c>
      <c r="F466" s="36" t="str">
        <f>IF(O466 &lt;&gt; "", 記入用シート1!$G$19, "")</f>
        <v/>
      </c>
      <c r="G466" s="36" t="str">
        <f>IF(O466 &lt;&gt; "", 記入用シート1!$G$20, "")</f>
        <v/>
      </c>
      <c r="H466" s="37" t="str">
        <f>IF(O466 &lt;&gt; "", 記入用シート1!$G$21, "")</f>
        <v/>
      </c>
      <c r="I466" s="36" t="str">
        <f>IF(O466 &lt;&gt; "", 記入用シート1!$G$22, "")</f>
        <v/>
      </c>
      <c r="J466" s="36" t="str" cm="1">
        <f t="array" ref="J466">IF(O466 &lt;&gt; "", _xlfn.IFS(記入用シート1!$G$26="はい", "利用申請している", 記入用シート1!$G$26="いいえ", "利用申請していない"), "")</f>
        <v/>
      </c>
      <c r="K466" s="36" t="str">
        <f>IF(O466 &lt;&gt; "", 記入用シート1!$G$27, "")</f>
        <v/>
      </c>
      <c r="L466" s="36" t="str" cm="1">
        <f t="array" ref="L466">IF(O466 &lt;&gt; "", _xlfn.IFS(記入用シート1!$G$28 = "はい", "発行できる", 記入用シート1!$G$28 = "いいえ", "発行できない"), "")</f>
        <v/>
      </c>
      <c r="M466" s="36" t="str" cm="1">
        <f t="array" ref="M466">IF(O466 &lt;&gt; "", _xlfn.IFS(記入用シート1!$G$31 = "はい", "LRA登録済", 記入用シート1!$G$31 = "いいえ", "LRA未登録"), "")</f>
        <v/>
      </c>
      <c r="N466" s="40" t="str">
        <f t="shared" si="8"/>
        <v/>
      </c>
      <c r="O466" s="36" t="str">
        <f>IF(記入用シート2!B742 &lt;&gt; "", 記入用シート2!B742, "")</f>
        <v/>
      </c>
      <c r="P466" s="36" t="str">
        <f>IF(記入用シート2!C742 &lt;&gt; "", 記入用シート2!C742, "")</f>
        <v/>
      </c>
      <c r="Q466" s="36" t="str">
        <f>IF(記入用シート2!D742 &lt;&gt; "", TEXT(記入用シート2!D742, "000000"), "")</f>
        <v/>
      </c>
      <c r="R466" s="36" t="str">
        <f>IF(記入用シート2!E742 &lt;&gt; "", 記入用シート2!E742, "")</f>
        <v/>
      </c>
      <c r="S466" s="36" t="str">
        <f>IF(記入用シート2!F742 &lt;&gt; "", 記入用シート2!F742, "")</f>
        <v/>
      </c>
      <c r="T466" s="36" t="str">
        <f>IF(記入用シート2!G742 &lt;&gt; "", 記入用シート2!G742, "")</f>
        <v/>
      </c>
      <c r="U466" s="36" t="str">
        <f>IF(記入用シート2!H742 &lt;&gt; "", 記入用シート2!H742, "")</f>
        <v/>
      </c>
    </row>
    <row r="467" spans="1:21" x14ac:dyDescent="0.4">
      <c r="A467" s="36" t="str">
        <f>IF(O467 &lt;&gt; "", TEXT(記入用シート1!$G$13, "0000000"), "")</f>
        <v/>
      </c>
      <c r="B467" s="36" t="str">
        <f>IF(O467 &lt;&gt; "", 記入用シート1!$G$14, "")</f>
        <v/>
      </c>
      <c r="C467" s="36" t="str">
        <f>IF(O467&lt;&gt;"", _xlfn.CONCAT(TEXT(_xlfn.XLOOKUP(B467, 'リスト　※入力不要です'!A:A, 'リスト　※入力不要です'!B:B), "00"), "1", A467), "")</f>
        <v/>
      </c>
      <c r="D467" s="36" t="str">
        <f>IF(O467 &lt;&gt; "", 記入用シート1!$G$15, "")</f>
        <v/>
      </c>
      <c r="E467" s="36" t="str">
        <f>IF(O467 &lt;&gt; "", IF(記入用シート1!$C$9 = "☑", "同意あり", "同意なし"), "")</f>
        <v/>
      </c>
      <c r="F467" s="36" t="str">
        <f>IF(O467 &lt;&gt; "", 記入用シート1!$G$19, "")</f>
        <v/>
      </c>
      <c r="G467" s="36" t="str">
        <f>IF(O467 &lt;&gt; "", 記入用シート1!$G$20, "")</f>
        <v/>
      </c>
      <c r="H467" s="37" t="str">
        <f>IF(O467 &lt;&gt; "", 記入用シート1!$G$21, "")</f>
        <v/>
      </c>
      <c r="I467" s="36" t="str">
        <f>IF(O467 &lt;&gt; "", 記入用シート1!$G$22, "")</f>
        <v/>
      </c>
      <c r="J467" s="36" t="str" cm="1">
        <f t="array" ref="J467">IF(O467 &lt;&gt; "", _xlfn.IFS(記入用シート1!$G$26="はい", "利用申請している", 記入用シート1!$G$26="いいえ", "利用申請していない"), "")</f>
        <v/>
      </c>
      <c r="K467" s="36" t="str">
        <f>IF(O467 &lt;&gt; "", 記入用シート1!$G$27, "")</f>
        <v/>
      </c>
      <c r="L467" s="36" t="str" cm="1">
        <f t="array" ref="L467">IF(O467 &lt;&gt; "", _xlfn.IFS(記入用シート1!$G$28 = "はい", "発行できる", 記入用シート1!$G$28 = "いいえ", "発行できない"), "")</f>
        <v/>
      </c>
      <c r="M467" s="36" t="str" cm="1">
        <f t="array" ref="M467">IF(O467 &lt;&gt; "", _xlfn.IFS(記入用シート1!$G$31 = "はい", "LRA登録済", 記入用シート1!$G$31 = "いいえ", "LRA未登録"), "")</f>
        <v/>
      </c>
      <c r="N467" s="40" t="str">
        <f t="shared" si="8"/>
        <v/>
      </c>
      <c r="O467" s="36" t="str">
        <f>IF(記入用シート2!B743 &lt;&gt; "", 記入用シート2!B743, "")</f>
        <v/>
      </c>
      <c r="P467" s="36" t="str">
        <f>IF(記入用シート2!C743 &lt;&gt; "", 記入用シート2!C743, "")</f>
        <v/>
      </c>
      <c r="Q467" s="36" t="str">
        <f>IF(記入用シート2!D743 &lt;&gt; "", TEXT(記入用シート2!D743, "000000"), "")</f>
        <v/>
      </c>
      <c r="R467" s="36" t="str">
        <f>IF(記入用シート2!E743 &lt;&gt; "", 記入用シート2!E743, "")</f>
        <v/>
      </c>
      <c r="S467" s="36" t="str">
        <f>IF(記入用シート2!F743 &lt;&gt; "", 記入用シート2!F743, "")</f>
        <v/>
      </c>
      <c r="T467" s="36" t="str">
        <f>IF(記入用シート2!G743 &lt;&gt; "", 記入用シート2!G743, "")</f>
        <v/>
      </c>
      <c r="U467" s="36" t="str">
        <f>IF(記入用シート2!H743 &lt;&gt; "", 記入用シート2!H743, "")</f>
        <v/>
      </c>
    </row>
    <row r="468" spans="1:21" x14ac:dyDescent="0.4">
      <c r="A468" s="36" t="str">
        <f>IF(O468 &lt;&gt; "", TEXT(記入用シート1!$G$13, "0000000"), "")</f>
        <v/>
      </c>
      <c r="B468" s="36" t="str">
        <f>IF(O468 &lt;&gt; "", 記入用シート1!$G$14, "")</f>
        <v/>
      </c>
      <c r="C468" s="36" t="str">
        <f>IF(O468&lt;&gt;"", _xlfn.CONCAT(TEXT(_xlfn.XLOOKUP(B468, 'リスト　※入力不要です'!A:A, 'リスト　※入力不要です'!B:B), "00"), "1", A468), "")</f>
        <v/>
      </c>
      <c r="D468" s="36" t="str">
        <f>IF(O468 &lt;&gt; "", 記入用シート1!$G$15, "")</f>
        <v/>
      </c>
      <c r="E468" s="36" t="str">
        <f>IF(O468 &lt;&gt; "", IF(記入用シート1!$C$9 = "☑", "同意あり", "同意なし"), "")</f>
        <v/>
      </c>
      <c r="F468" s="36" t="str">
        <f>IF(O468 &lt;&gt; "", 記入用シート1!$G$19, "")</f>
        <v/>
      </c>
      <c r="G468" s="36" t="str">
        <f>IF(O468 &lt;&gt; "", 記入用シート1!$G$20, "")</f>
        <v/>
      </c>
      <c r="H468" s="37" t="str">
        <f>IF(O468 &lt;&gt; "", 記入用シート1!$G$21, "")</f>
        <v/>
      </c>
      <c r="I468" s="36" t="str">
        <f>IF(O468 &lt;&gt; "", 記入用シート1!$G$22, "")</f>
        <v/>
      </c>
      <c r="J468" s="36" t="str" cm="1">
        <f t="array" ref="J468">IF(O468 &lt;&gt; "", _xlfn.IFS(記入用シート1!$G$26="はい", "利用申請している", 記入用シート1!$G$26="いいえ", "利用申請していない"), "")</f>
        <v/>
      </c>
      <c r="K468" s="36" t="str">
        <f>IF(O468 &lt;&gt; "", 記入用シート1!$G$27, "")</f>
        <v/>
      </c>
      <c r="L468" s="36" t="str" cm="1">
        <f t="array" ref="L468">IF(O468 &lt;&gt; "", _xlfn.IFS(記入用シート1!$G$28 = "はい", "発行できる", 記入用シート1!$G$28 = "いいえ", "発行できない"), "")</f>
        <v/>
      </c>
      <c r="M468" s="36" t="str" cm="1">
        <f t="array" ref="M468">IF(O468 &lt;&gt; "", _xlfn.IFS(記入用シート1!$G$31 = "はい", "LRA登録済", 記入用シート1!$G$31 = "いいえ", "LRA未登録"), "")</f>
        <v/>
      </c>
      <c r="N468" s="40" t="str">
        <f t="shared" si="8"/>
        <v/>
      </c>
      <c r="O468" s="36" t="str">
        <f>IF(記入用シート2!B744 &lt;&gt; "", 記入用シート2!B744, "")</f>
        <v/>
      </c>
      <c r="P468" s="36" t="str">
        <f>IF(記入用シート2!C744 &lt;&gt; "", 記入用シート2!C744, "")</f>
        <v/>
      </c>
      <c r="Q468" s="36" t="str">
        <f>IF(記入用シート2!D744 &lt;&gt; "", TEXT(記入用シート2!D744, "000000"), "")</f>
        <v/>
      </c>
      <c r="R468" s="36" t="str">
        <f>IF(記入用シート2!E744 &lt;&gt; "", 記入用シート2!E744, "")</f>
        <v/>
      </c>
      <c r="S468" s="36" t="str">
        <f>IF(記入用シート2!F744 &lt;&gt; "", 記入用シート2!F744, "")</f>
        <v/>
      </c>
      <c r="T468" s="36" t="str">
        <f>IF(記入用シート2!G744 &lt;&gt; "", 記入用シート2!G744, "")</f>
        <v/>
      </c>
      <c r="U468" s="36" t="str">
        <f>IF(記入用シート2!H744 &lt;&gt; "", 記入用シート2!H744, "")</f>
        <v/>
      </c>
    </row>
    <row r="469" spans="1:21" x14ac:dyDescent="0.4">
      <c r="A469" s="36" t="str">
        <f>IF(O469 &lt;&gt; "", TEXT(記入用シート1!$G$13, "0000000"), "")</f>
        <v/>
      </c>
      <c r="B469" s="36" t="str">
        <f>IF(O469 &lt;&gt; "", 記入用シート1!$G$14, "")</f>
        <v/>
      </c>
      <c r="C469" s="36" t="str">
        <f>IF(O469&lt;&gt;"", _xlfn.CONCAT(TEXT(_xlfn.XLOOKUP(B469, 'リスト　※入力不要です'!A:A, 'リスト　※入力不要です'!B:B), "00"), "1", A469), "")</f>
        <v/>
      </c>
      <c r="D469" s="36" t="str">
        <f>IF(O469 &lt;&gt; "", 記入用シート1!$G$15, "")</f>
        <v/>
      </c>
      <c r="E469" s="36" t="str">
        <f>IF(O469 &lt;&gt; "", IF(記入用シート1!$C$9 = "☑", "同意あり", "同意なし"), "")</f>
        <v/>
      </c>
      <c r="F469" s="36" t="str">
        <f>IF(O469 &lt;&gt; "", 記入用シート1!$G$19, "")</f>
        <v/>
      </c>
      <c r="G469" s="36" t="str">
        <f>IF(O469 &lt;&gt; "", 記入用シート1!$G$20, "")</f>
        <v/>
      </c>
      <c r="H469" s="37" t="str">
        <f>IF(O469 &lt;&gt; "", 記入用シート1!$G$21, "")</f>
        <v/>
      </c>
      <c r="I469" s="36" t="str">
        <f>IF(O469 &lt;&gt; "", 記入用シート1!$G$22, "")</f>
        <v/>
      </c>
      <c r="J469" s="36" t="str" cm="1">
        <f t="array" ref="J469">IF(O469 &lt;&gt; "", _xlfn.IFS(記入用シート1!$G$26="はい", "利用申請している", 記入用シート1!$G$26="いいえ", "利用申請していない"), "")</f>
        <v/>
      </c>
      <c r="K469" s="36" t="str">
        <f>IF(O469 &lt;&gt; "", 記入用シート1!$G$27, "")</f>
        <v/>
      </c>
      <c r="L469" s="36" t="str" cm="1">
        <f t="array" ref="L469">IF(O469 &lt;&gt; "", _xlfn.IFS(記入用シート1!$G$28 = "はい", "発行できる", 記入用シート1!$G$28 = "いいえ", "発行できない"), "")</f>
        <v/>
      </c>
      <c r="M469" s="36" t="str" cm="1">
        <f t="array" ref="M469">IF(O469 &lt;&gt; "", _xlfn.IFS(記入用シート1!$G$31 = "はい", "LRA登録済", 記入用シート1!$G$31 = "いいえ", "LRA未登録"), "")</f>
        <v/>
      </c>
      <c r="N469" s="40" t="str">
        <f t="shared" si="8"/>
        <v/>
      </c>
      <c r="O469" s="36" t="str">
        <f>IF(記入用シート2!B745 &lt;&gt; "", 記入用シート2!B745, "")</f>
        <v/>
      </c>
      <c r="P469" s="36" t="str">
        <f>IF(記入用シート2!C745 &lt;&gt; "", 記入用シート2!C745, "")</f>
        <v/>
      </c>
      <c r="Q469" s="36" t="str">
        <f>IF(記入用シート2!D745 &lt;&gt; "", TEXT(記入用シート2!D745, "000000"), "")</f>
        <v/>
      </c>
      <c r="R469" s="36" t="str">
        <f>IF(記入用シート2!E745 &lt;&gt; "", 記入用シート2!E745, "")</f>
        <v/>
      </c>
      <c r="S469" s="36" t="str">
        <f>IF(記入用シート2!F745 &lt;&gt; "", 記入用シート2!F745, "")</f>
        <v/>
      </c>
      <c r="T469" s="36" t="str">
        <f>IF(記入用シート2!G745 &lt;&gt; "", 記入用シート2!G745, "")</f>
        <v/>
      </c>
      <c r="U469" s="36" t="str">
        <f>IF(記入用シート2!H745 &lt;&gt; "", 記入用シート2!H745, "")</f>
        <v/>
      </c>
    </row>
    <row r="470" spans="1:21" x14ac:dyDescent="0.4">
      <c r="A470" s="36" t="str">
        <f>IF(O470 &lt;&gt; "", TEXT(記入用シート1!$G$13, "0000000"), "")</f>
        <v/>
      </c>
      <c r="B470" s="36" t="str">
        <f>IF(O470 &lt;&gt; "", 記入用シート1!$G$14, "")</f>
        <v/>
      </c>
      <c r="C470" s="36" t="str">
        <f>IF(O470&lt;&gt;"", _xlfn.CONCAT(TEXT(_xlfn.XLOOKUP(B470, 'リスト　※入力不要です'!A:A, 'リスト　※入力不要です'!B:B), "00"), "1", A470), "")</f>
        <v/>
      </c>
      <c r="D470" s="36" t="str">
        <f>IF(O470 &lt;&gt; "", 記入用シート1!$G$15, "")</f>
        <v/>
      </c>
      <c r="E470" s="36" t="str">
        <f>IF(O470 &lt;&gt; "", IF(記入用シート1!$C$9 = "☑", "同意あり", "同意なし"), "")</f>
        <v/>
      </c>
      <c r="F470" s="36" t="str">
        <f>IF(O470 &lt;&gt; "", 記入用シート1!$G$19, "")</f>
        <v/>
      </c>
      <c r="G470" s="36" t="str">
        <f>IF(O470 &lt;&gt; "", 記入用シート1!$G$20, "")</f>
        <v/>
      </c>
      <c r="H470" s="37" t="str">
        <f>IF(O470 &lt;&gt; "", 記入用シート1!$G$21, "")</f>
        <v/>
      </c>
      <c r="I470" s="36" t="str">
        <f>IF(O470 &lt;&gt; "", 記入用シート1!$G$22, "")</f>
        <v/>
      </c>
      <c r="J470" s="36" t="str" cm="1">
        <f t="array" ref="J470">IF(O470 &lt;&gt; "", _xlfn.IFS(記入用シート1!$G$26="はい", "利用申請している", 記入用シート1!$G$26="いいえ", "利用申請していない"), "")</f>
        <v/>
      </c>
      <c r="K470" s="36" t="str">
        <f>IF(O470 &lt;&gt; "", 記入用シート1!$G$27, "")</f>
        <v/>
      </c>
      <c r="L470" s="36" t="str" cm="1">
        <f t="array" ref="L470">IF(O470 &lt;&gt; "", _xlfn.IFS(記入用シート1!$G$28 = "はい", "発行できる", 記入用シート1!$G$28 = "いいえ", "発行できない"), "")</f>
        <v/>
      </c>
      <c r="M470" s="36" t="str" cm="1">
        <f t="array" ref="M470">IF(O470 &lt;&gt; "", _xlfn.IFS(記入用シート1!$G$31 = "はい", "LRA登録済", 記入用シート1!$G$31 = "いいえ", "LRA未登録"), "")</f>
        <v/>
      </c>
      <c r="N470" s="40" t="str">
        <f t="shared" si="8"/>
        <v/>
      </c>
      <c r="O470" s="36" t="str">
        <f>IF(記入用シート2!B746 &lt;&gt; "", 記入用シート2!B746, "")</f>
        <v/>
      </c>
      <c r="P470" s="36" t="str">
        <f>IF(記入用シート2!C746 &lt;&gt; "", 記入用シート2!C746, "")</f>
        <v/>
      </c>
      <c r="Q470" s="36" t="str">
        <f>IF(記入用シート2!D746 &lt;&gt; "", TEXT(記入用シート2!D746, "000000"), "")</f>
        <v/>
      </c>
      <c r="R470" s="36" t="str">
        <f>IF(記入用シート2!E746 &lt;&gt; "", 記入用シート2!E746, "")</f>
        <v/>
      </c>
      <c r="S470" s="36" t="str">
        <f>IF(記入用シート2!F746 &lt;&gt; "", 記入用シート2!F746, "")</f>
        <v/>
      </c>
      <c r="T470" s="36" t="str">
        <f>IF(記入用シート2!G746 &lt;&gt; "", 記入用シート2!G746, "")</f>
        <v/>
      </c>
      <c r="U470" s="36" t="str">
        <f>IF(記入用シート2!H746 &lt;&gt; "", 記入用シート2!H746, "")</f>
        <v/>
      </c>
    </row>
    <row r="471" spans="1:21" x14ac:dyDescent="0.4">
      <c r="A471" s="36" t="str">
        <f>IF(O471 &lt;&gt; "", TEXT(記入用シート1!$G$13, "0000000"), "")</f>
        <v/>
      </c>
      <c r="B471" s="36" t="str">
        <f>IF(O471 &lt;&gt; "", 記入用シート1!$G$14, "")</f>
        <v/>
      </c>
      <c r="C471" s="36" t="str">
        <f>IF(O471&lt;&gt;"", _xlfn.CONCAT(TEXT(_xlfn.XLOOKUP(B471, 'リスト　※入力不要です'!A:A, 'リスト　※入力不要です'!B:B), "00"), "1", A471), "")</f>
        <v/>
      </c>
      <c r="D471" s="36" t="str">
        <f>IF(O471 &lt;&gt; "", 記入用シート1!$G$15, "")</f>
        <v/>
      </c>
      <c r="E471" s="36" t="str">
        <f>IF(O471 &lt;&gt; "", IF(記入用シート1!$C$9 = "☑", "同意あり", "同意なし"), "")</f>
        <v/>
      </c>
      <c r="F471" s="36" t="str">
        <f>IF(O471 &lt;&gt; "", 記入用シート1!$G$19, "")</f>
        <v/>
      </c>
      <c r="G471" s="36" t="str">
        <f>IF(O471 &lt;&gt; "", 記入用シート1!$G$20, "")</f>
        <v/>
      </c>
      <c r="H471" s="37" t="str">
        <f>IF(O471 &lt;&gt; "", 記入用シート1!$G$21, "")</f>
        <v/>
      </c>
      <c r="I471" s="36" t="str">
        <f>IF(O471 &lt;&gt; "", 記入用シート1!$G$22, "")</f>
        <v/>
      </c>
      <c r="J471" s="36" t="str" cm="1">
        <f t="array" ref="J471">IF(O471 &lt;&gt; "", _xlfn.IFS(記入用シート1!$G$26="はい", "利用申請している", 記入用シート1!$G$26="いいえ", "利用申請していない"), "")</f>
        <v/>
      </c>
      <c r="K471" s="36" t="str">
        <f>IF(O471 &lt;&gt; "", 記入用シート1!$G$27, "")</f>
        <v/>
      </c>
      <c r="L471" s="36" t="str" cm="1">
        <f t="array" ref="L471">IF(O471 &lt;&gt; "", _xlfn.IFS(記入用シート1!$G$28 = "はい", "発行できる", 記入用シート1!$G$28 = "いいえ", "発行できない"), "")</f>
        <v/>
      </c>
      <c r="M471" s="36" t="str" cm="1">
        <f t="array" ref="M471">IF(O471 &lt;&gt; "", _xlfn.IFS(記入用シート1!$G$31 = "はい", "LRA登録済", 記入用シート1!$G$31 = "いいえ", "LRA未登録"), "")</f>
        <v/>
      </c>
      <c r="N471" s="40" t="str">
        <f t="shared" si="8"/>
        <v/>
      </c>
      <c r="O471" s="36" t="str">
        <f>IF(記入用シート2!B747 &lt;&gt; "", 記入用シート2!B747, "")</f>
        <v/>
      </c>
      <c r="P471" s="36" t="str">
        <f>IF(記入用シート2!C747 &lt;&gt; "", 記入用シート2!C747, "")</f>
        <v/>
      </c>
      <c r="Q471" s="36" t="str">
        <f>IF(記入用シート2!D747 &lt;&gt; "", TEXT(記入用シート2!D747, "000000"), "")</f>
        <v/>
      </c>
      <c r="R471" s="36" t="str">
        <f>IF(記入用シート2!E747 &lt;&gt; "", 記入用シート2!E747, "")</f>
        <v/>
      </c>
      <c r="S471" s="36" t="str">
        <f>IF(記入用シート2!F747 &lt;&gt; "", 記入用シート2!F747, "")</f>
        <v/>
      </c>
      <c r="T471" s="36" t="str">
        <f>IF(記入用シート2!G747 &lt;&gt; "", 記入用シート2!G747, "")</f>
        <v/>
      </c>
      <c r="U471" s="36" t="str">
        <f>IF(記入用シート2!H747 &lt;&gt; "", 記入用シート2!H747, "")</f>
        <v/>
      </c>
    </row>
    <row r="472" spans="1:21" x14ac:dyDescent="0.4">
      <c r="A472" s="36" t="str">
        <f>IF(O472 &lt;&gt; "", TEXT(記入用シート1!$G$13, "0000000"), "")</f>
        <v/>
      </c>
      <c r="B472" s="36" t="str">
        <f>IF(O472 &lt;&gt; "", 記入用シート1!$G$14, "")</f>
        <v/>
      </c>
      <c r="C472" s="36" t="str">
        <f>IF(O472&lt;&gt;"", _xlfn.CONCAT(TEXT(_xlfn.XLOOKUP(B472, 'リスト　※入力不要です'!A:A, 'リスト　※入力不要です'!B:B), "00"), "1", A472), "")</f>
        <v/>
      </c>
      <c r="D472" s="36" t="str">
        <f>IF(O472 &lt;&gt; "", 記入用シート1!$G$15, "")</f>
        <v/>
      </c>
      <c r="E472" s="36" t="str">
        <f>IF(O472 &lt;&gt; "", IF(記入用シート1!$C$9 = "☑", "同意あり", "同意なし"), "")</f>
        <v/>
      </c>
      <c r="F472" s="36" t="str">
        <f>IF(O472 &lt;&gt; "", 記入用シート1!$G$19, "")</f>
        <v/>
      </c>
      <c r="G472" s="36" t="str">
        <f>IF(O472 &lt;&gt; "", 記入用シート1!$G$20, "")</f>
        <v/>
      </c>
      <c r="H472" s="37" t="str">
        <f>IF(O472 &lt;&gt; "", 記入用シート1!$G$21, "")</f>
        <v/>
      </c>
      <c r="I472" s="36" t="str">
        <f>IF(O472 &lt;&gt; "", 記入用シート1!$G$22, "")</f>
        <v/>
      </c>
      <c r="J472" s="36" t="str" cm="1">
        <f t="array" ref="J472">IF(O472 &lt;&gt; "", _xlfn.IFS(記入用シート1!$G$26="はい", "利用申請している", 記入用シート1!$G$26="いいえ", "利用申請していない"), "")</f>
        <v/>
      </c>
      <c r="K472" s="36" t="str">
        <f>IF(O472 &lt;&gt; "", 記入用シート1!$G$27, "")</f>
        <v/>
      </c>
      <c r="L472" s="36" t="str" cm="1">
        <f t="array" ref="L472">IF(O472 &lt;&gt; "", _xlfn.IFS(記入用シート1!$G$28 = "はい", "発行できる", 記入用シート1!$G$28 = "いいえ", "発行できない"), "")</f>
        <v/>
      </c>
      <c r="M472" s="36" t="str" cm="1">
        <f t="array" ref="M472">IF(O472 &lt;&gt; "", _xlfn.IFS(記入用シート1!$G$31 = "はい", "LRA登録済", 記入用シート1!$G$31 = "いいえ", "LRA未登録"), "")</f>
        <v/>
      </c>
      <c r="N472" s="40" t="str">
        <f t="shared" si="8"/>
        <v/>
      </c>
      <c r="O472" s="36" t="str">
        <f>IF(記入用シート2!B748 &lt;&gt; "", 記入用シート2!B748, "")</f>
        <v/>
      </c>
      <c r="P472" s="36" t="str">
        <f>IF(記入用シート2!C748 &lt;&gt; "", 記入用シート2!C748, "")</f>
        <v/>
      </c>
      <c r="Q472" s="36" t="str">
        <f>IF(記入用シート2!D748 &lt;&gt; "", TEXT(記入用シート2!D748, "000000"), "")</f>
        <v/>
      </c>
      <c r="R472" s="36" t="str">
        <f>IF(記入用シート2!E748 &lt;&gt; "", 記入用シート2!E748, "")</f>
        <v/>
      </c>
      <c r="S472" s="36" t="str">
        <f>IF(記入用シート2!F748 &lt;&gt; "", 記入用シート2!F748, "")</f>
        <v/>
      </c>
      <c r="T472" s="36" t="str">
        <f>IF(記入用シート2!G748 &lt;&gt; "", 記入用シート2!G748, "")</f>
        <v/>
      </c>
      <c r="U472" s="36" t="str">
        <f>IF(記入用シート2!H748 &lt;&gt; "", 記入用シート2!H748, "")</f>
        <v/>
      </c>
    </row>
    <row r="473" spans="1:21" x14ac:dyDescent="0.4">
      <c r="A473" s="36" t="str">
        <f>IF(O473 &lt;&gt; "", TEXT(記入用シート1!$G$13, "0000000"), "")</f>
        <v/>
      </c>
      <c r="B473" s="36" t="str">
        <f>IF(O473 &lt;&gt; "", 記入用シート1!$G$14, "")</f>
        <v/>
      </c>
      <c r="C473" s="36" t="str">
        <f>IF(O473&lt;&gt;"", _xlfn.CONCAT(TEXT(_xlfn.XLOOKUP(B473, 'リスト　※入力不要です'!A:A, 'リスト　※入力不要です'!B:B), "00"), "1", A473), "")</f>
        <v/>
      </c>
      <c r="D473" s="36" t="str">
        <f>IF(O473 &lt;&gt; "", 記入用シート1!$G$15, "")</f>
        <v/>
      </c>
      <c r="E473" s="36" t="str">
        <f>IF(O473 &lt;&gt; "", IF(記入用シート1!$C$9 = "☑", "同意あり", "同意なし"), "")</f>
        <v/>
      </c>
      <c r="F473" s="36" t="str">
        <f>IF(O473 &lt;&gt; "", 記入用シート1!$G$19, "")</f>
        <v/>
      </c>
      <c r="G473" s="36" t="str">
        <f>IF(O473 &lt;&gt; "", 記入用シート1!$G$20, "")</f>
        <v/>
      </c>
      <c r="H473" s="37" t="str">
        <f>IF(O473 &lt;&gt; "", 記入用シート1!$G$21, "")</f>
        <v/>
      </c>
      <c r="I473" s="36" t="str">
        <f>IF(O473 &lt;&gt; "", 記入用シート1!$G$22, "")</f>
        <v/>
      </c>
      <c r="J473" s="36" t="str" cm="1">
        <f t="array" ref="J473">IF(O473 &lt;&gt; "", _xlfn.IFS(記入用シート1!$G$26="はい", "利用申請している", 記入用シート1!$G$26="いいえ", "利用申請していない"), "")</f>
        <v/>
      </c>
      <c r="K473" s="36" t="str">
        <f>IF(O473 &lt;&gt; "", 記入用シート1!$G$27, "")</f>
        <v/>
      </c>
      <c r="L473" s="36" t="str" cm="1">
        <f t="array" ref="L473">IF(O473 &lt;&gt; "", _xlfn.IFS(記入用シート1!$G$28 = "はい", "発行できる", 記入用シート1!$G$28 = "いいえ", "発行できない"), "")</f>
        <v/>
      </c>
      <c r="M473" s="36" t="str" cm="1">
        <f t="array" ref="M473">IF(O473 &lt;&gt; "", _xlfn.IFS(記入用シート1!$G$31 = "はい", "LRA登録済", 記入用シート1!$G$31 = "いいえ", "LRA未登録"), "")</f>
        <v/>
      </c>
      <c r="N473" s="40" t="str">
        <f t="shared" si="8"/>
        <v/>
      </c>
      <c r="O473" s="36" t="str">
        <f>IF(記入用シート2!B749 &lt;&gt; "", 記入用シート2!B749, "")</f>
        <v/>
      </c>
      <c r="P473" s="36" t="str">
        <f>IF(記入用シート2!C749 &lt;&gt; "", 記入用シート2!C749, "")</f>
        <v/>
      </c>
      <c r="Q473" s="36" t="str">
        <f>IF(記入用シート2!D749 &lt;&gt; "", TEXT(記入用シート2!D749, "000000"), "")</f>
        <v/>
      </c>
      <c r="R473" s="36" t="str">
        <f>IF(記入用シート2!E749 &lt;&gt; "", 記入用シート2!E749, "")</f>
        <v/>
      </c>
      <c r="S473" s="36" t="str">
        <f>IF(記入用シート2!F749 &lt;&gt; "", 記入用シート2!F749, "")</f>
        <v/>
      </c>
      <c r="T473" s="36" t="str">
        <f>IF(記入用シート2!G749 &lt;&gt; "", 記入用シート2!G749, "")</f>
        <v/>
      </c>
      <c r="U473" s="36" t="str">
        <f>IF(記入用シート2!H749 &lt;&gt; "", 記入用シート2!H749, "")</f>
        <v/>
      </c>
    </row>
    <row r="474" spans="1:21" x14ac:dyDescent="0.4">
      <c r="A474" s="36" t="str">
        <f>IF(O474 &lt;&gt; "", TEXT(記入用シート1!$G$13, "0000000"), "")</f>
        <v/>
      </c>
      <c r="B474" s="36" t="str">
        <f>IF(O474 &lt;&gt; "", 記入用シート1!$G$14, "")</f>
        <v/>
      </c>
      <c r="C474" s="36" t="str">
        <f>IF(O474&lt;&gt;"", _xlfn.CONCAT(TEXT(_xlfn.XLOOKUP(B474, 'リスト　※入力不要です'!A:A, 'リスト　※入力不要です'!B:B), "00"), "1", A474), "")</f>
        <v/>
      </c>
      <c r="D474" s="36" t="str">
        <f>IF(O474 &lt;&gt; "", 記入用シート1!$G$15, "")</f>
        <v/>
      </c>
      <c r="E474" s="36" t="str">
        <f>IF(O474 &lt;&gt; "", IF(記入用シート1!$C$9 = "☑", "同意あり", "同意なし"), "")</f>
        <v/>
      </c>
      <c r="F474" s="36" t="str">
        <f>IF(O474 &lt;&gt; "", 記入用シート1!$G$19, "")</f>
        <v/>
      </c>
      <c r="G474" s="36" t="str">
        <f>IF(O474 &lt;&gt; "", 記入用シート1!$G$20, "")</f>
        <v/>
      </c>
      <c r="H474" s="37" t="str">
        <f>IF(O474 &lt;&gt; "", 記入用シート1!$G$21, "")</f>
        <v/>
      </c>
      <c r="I474" s="36" t="str">
        <f>IF(O474 &lt;&gt; "", 記入用シート1!$G$22, "")</f>
        <v/>
      </c>
      <c r="J474" s="36" t="str" cm="1">
        <f t="array" ref="J474">IF(O474 &lt;&gt; "", _xlfn.IFS(記入用シート1!$G$26="はい", "利用申請している", 記入用シート1!$G$26="いいえ", "利用申請していない"), "")</f>
        <v/>
      </c>
      <c r="K474" s="36" t="str">
        <f>IF(O474 &lt;&gt; "", 記入用シート1!$G$27, "")</f>
        <v/>
      </c>
      <c r="L474" s="36" t="str" cm="1">
        <f t="array" ref="L474">IF(O474 &lt;&gt; "", _xlfn.IFS(記入用シート1!$G$28 = "はい", "発行できる", 記入用シート1!$G$28 = "いいえ", "発行できない"), "")</f>
        <v/>
      </c>
      <c r="M474" s="36" t="str" cm="1">
        <f t="array" ref="M474">IF(O474 &lt;&gt; "", _xlfn.IFS(記入用シート1!$G$31 = "はい", "LRA登録済", 記入用シート1!$G$31 = "いいえ", "LRA未登録"), "")</f>
        <v/>
      </c>
      <c r="N474" s="40" t="str">
        <f t="shared" si="8"/>
        <v/>
      </c>
      <c r="O474" s="36" t="str">
        <f>IF(記入用シート2!B750 &lt;&gt; "", 記入用シート2!B750, "")</f>
        <v/>
      </c>
      <c r="P474" s="36" t="str">
        <f>IF(記入用シート2!C750 &lt;&gt; "", 記入用シート2!C750, "")</f>
        <v/>
      </c>
      <c r="Q474" s="36" t="str">
        <f>IF(記入用シート2!D750 &lt;&gt; "", TEXT(記入用シート2!D750, "000000"), "")</f>
        <v/>
      </c>
      <c r="R474" s="36" t="str">
        <f>IF(記入用シート2!E750 &lt;&gt; "", 記入用シート2!E750, "")</f>
        <v/>
      </c>
      <c r="S474" s="36" t="str">
        <f>IF(記入用シート2!F750 &lt;&gt; "", 記入用シート2!F750, "")</f>
        <v/>
      </c>
      <c r="T474" s="36" t="str">
        <f>IF(記入用シート2!G750 &lt;&gt; "", 記入用シート2!G750, "")</f>
        <v/>
      </c>
      <c r="U474" s="36" t="str">
        <f>IF(記入用シート2!H750 &lt;&gt; "", 記入用シート2!H750, "")</f>
        <v/>
      </c>
    </row>
    <row r="475" spans="1:21" x14ac:dyDescent="0.4">
      <c r="A475" s="36" t="str">
        <f>IF(O475 &lt;&gt; "", TEXT(記入用シート1!$G$13, "0000000"), "")</f>
        <v/>
      </c>
      <c r="B475" s="36" t="str">
        <f>IF(O475 &lt;&gt; "", 記入用シート1!$G$14, "")</f>
        <v/>
      </c>
      <c r="C475" s="36" t="str">
        <f>IF(O475&lt;&gt;"", _xlfn.CONCAT(TEXT(_xlfn.XLOOKUP(B475, 'リスト　※入力不要です'!A:A, 'リスト　※入力不要です'!B:B), "00"), "1", A475), "")</f>
        <v/>
      </c>
      <c r="D475" s="36" t="str">
        <f>IF(O475 &lt;&gt; "", 記入用シート1!$G$15, "")</f>
        <v/>
      </c>
      <c r="E475" s="36" t="str">
        <f>IF(O475 &lt;&gt; "", IF(記入用シート1!$C$9 = "☑", "同意あり", "同意なし"), "")</f>
        <v/>
      </c>
      <c r="F475" s="36" t="str">
        <f>IF(O475 &lt;&gt; "", 記入用シート1!$G$19, "")</f>
        <v/>
      </c>
      <c r="G475" s="36" t="str">
        <f>IF(O475 &lt;&gt; "", 記入用シート1!$G$20, "")</f>
        <v/>
      </c>
      <c r="H475" s="37" t="str">
        <f>IF(O475 &lt;&gt; "", 記入用シート1!$G$21, "")</f>
        <v/>
      </c>
      <c r="I475" s="36" t="str">
        <f>IF(O475 &lt;&gt; "", 記入用シート1!$G$22, "")</f>
        <v/>
      </c>
      <c r="J475" s="36" t="str" cm="1">
        <f t="array" ref="J475">IF(O475 &lt;&gt; "", _xlfn.IFS(記入用シート1!$G$26="はい", "利用申請している", 記入用シート1!$G$26="いいえ", "利用申請していない"), "")</f>
        <v/>
      </c>
      <c r="K475" s="36" t="str">
        <f>IF(O475 &lt;&gt; "", 記入用シート1!$G$27, "")</f>
        <v/>
      </c>
      <c r="L475" s="36" t="str" cm="1">
        <f t="array" ref="L475">IF(O475 &lt;&gt; "", _xlfn.IFS(記入用シート1!$G$28 = "はい", "発行できる", 記入用シート1!$G$28 = "いいえ", "発行できない"), "")</f>
        <v/>
      </c>
      <c r="M475" s="36" t="str" cm="1">
        <f t="array" ref="M475">IF(O475 &lt;&gt; "", _xlfn.IFS(記入用シート1!$G$31 = "はい", "LRA登録済", 記入用シート1!$G$31 = "いいえ", "LRA未登録"), "")</f>
        <v/>
      </c>
      <c r="N475" s="40" t="str">
        <f t="shared" si="8"/>
        <v/>
      </c>
      <c r="O475" s="36" t="str">
        <f>IF(記入用シート2!B751 &lt;&gt; "", 記入用シート2!B751, "")</f>
        <v/>
      </c>
      <c r="P475" s="36" t="str">
        <f>IF(記入用シート2!C751 &lt;&gt; "", 記入用シート2!C751, "")</f>
        <v/>
      </c>
      <c r="Q475" s="36" t="str">
        <f>IF(記入用シート2!D751 &lt;&gt; "", TEXT(記入用シート2!D751, "000000"), "")</f>
        <v/>
      </c>
      <c r="R475" s="36" t="str">
        <f>IF(記入用シート2!E751 &lt;&gt; "", 記入用シート2!E751, "")</f>
        <v/>
      </c>
      <c r="S475" s="36" t="str">
        <f>IF(記入用シート2!F751 &lt;&gt; "", 記入用シート2!F751, "")</f>
        <v/>
      </c>
      <c r="T475" s="36" t="str">
        <f>IF(記入用シート2!G751 &lt;&gt; "", 記入用シート2!G751, "")</f>
        <v/>
      </c>
      <c r="U475" s="36" t="str">
        <f>IF(記入用シート2!H751 &lt;&gt; "", 記入用シート2!H751, "")</f>
        <v/>
      </c>
    </row>
    <row r="476" spans="1:21" x14ac:dyDescent="0.4">
      <c r="A476" s="36" t="str">
        <f>IF(O476 &lt;&gt; "", TEXT(記入用シート1!$G$13, "0000000"), "")</f>
        <v/>
      </c>
      <c r="B476" s="36" t="str">
        <f>IF(O476 &lt;&gt; "", 記入用シート1!$G$14, "")</f>
        <v/>
      </c>
      <c r="C476" s="36" t="str">
        <f>IF(O476&lt;&gt;"", _xlfn.CONCAT(TEXT(_xlfn.XLOOKUP(B476, 'リスト　※入力不要です'!A:A, 'リスト　※入力不要です'!B:B), "00"), "1", A476), "")</f>
        <v/>
      </c>
      <c r="D476" s="36" t="str">
        <f>IF(O476 &lt;&gt; "", 記入用シート1!$G$15, "")</f>
        <v/>
      </c>
      <c r="E476" s="36" t="str">
        <f>IF(O476 &lt;&gt; "", IF(記入用シート1!$C$9 = "☑", "同意あり", "同意なし"), "")</f>
        <v/>
      </c>
      <c r="F476" s="36" t="str">
        <f>IF(O476 &lt;&gt; "", 記入用シート1!$G$19, "")</f>
        <v/>
      </c>
      <c r="G476" s="36" t="str">
        <f>IF(O476 &lt;&gt; "", 記入用シート1!$G$20, "")</f>
        <v/>
      </c>
      <c r="H476" s="37" t="str">
        <f>IF(O476 &lt;&gt; "", 記入用シート1!$G$21, "")</f>
        <v/>
      </c>
      <c r="I476" s="36" t="str">
        <f>IF(O476 &lt;&gt; "", 記入用シート1!$G$22, "")</f>
        <v/>
      </c>
      <c r="J476" s="36" t="str" cm="1">
        <f t="array" ref="J476">IF(O476 &lt;&gt; "", _xlfn.IFS(記入用シート1!$G$26="はい", "利用申請している", 記入用シート1!$G$26="いいえ", "利用申請していない"), "")</f>
        <v/>
      </c>
      <c r="K476" s="36" t="str">
        <f>IF(O476 &lt;&gt; "", 記入用シート1!$G$27, "")</f>
        <v/>
      </c>
      <c r="L476" s="36" t="str" cm="1">
        <f t="array" ref="L476">IF(O476 &lt;&gt; "", _xlfn.IFS(記入用シート1!$G$28 = "はい", "発行できる", 記入用シート1!$G$28 = "いいえ", "発行できない"), "")</f>
        <v/>
      </c>
      <c r="M476" s="36" t="str" cm="1">
        <f t="array" ref="M476">IF(O476 &lt;&gt; "", _xlfn.IFS(記入用シート1!$G$31 = "はい", "LRA登録済", 記入用シート1!$G$31 = "いいえ", "LRA未登録"), "")</f>
        <v/>
      </c>
      <c r="N476" s="40" t="str">
        <f t="shared" si="8"/>
        <v/>
      </c>
      <c r="O476" s="36" t="str">
        <f>IF(記入用シート2!B752 &lt;&gt; "", 記入用シート2!B752, "")</f>
        <v/>
      </c>
      <c r="P476" s="36" t="str">
        <f>IF(記入用シート2!C752 &lt;&gt; "", 記入用シート2!C752, "")</f>
        <v/>
      </c>
      <c r="Q476" s="36" t="str">
        <f>IF(記入用シート2!D752 &lt;&gt; "", TEXT(記入用シート2!D752, "000000"), "")</f>
        <v/>
      </c>
      <c r="R476" s="36" t="str">
        <f>IF(記入用シート2!E752 &lt;&gt; "", 記入用シート2!E752, "")</f>
        <v/>
      </c>
      <c r="S476" s="36" t="str">
        <f>IF(記入用シート2!F752 &lt;&gt; "", 記入用シート2!F752, "")</f>
        <v/>
      </c>
      <c r="T476" s="36" t="str">
        <f>IF(記入用シート2!G752 &lt;&gt; "", 記入用シート2!G752, "")</f>
        <v/>
      </c>
      <c r="U476" s="36" t="str">
        <f>IF(記入用シート2!H752 &lt;&gt; "", 記入用シート2!H752, "")</f>
        <v/>
      </c>
    </row>
    <row r="477" spans="1:21" x14ac:dyDescent="0.4">
      <c r="A477" s="36" t="str">
        <f>IF(O477 &lt;&gt; "", TEXT(記入用シート1!$G$13, "0000000"), "")</f>
        <v/>
      </c>
      <c r="B477" s="36" t="str">
        <f>IF(O477 &lt;&gt; "", 記入用シート1!$G$14, "")</f>
        <v/>
      </c>
      <c r="C477" s="36" t="str">
        <f>IF(O477&lt;&gt;"", _xlfn.CONCAT(TEXT(_xlfn.XLOOKUP(B477, 'リスト　※入力不要です'!A:A, 'リスト　※入力不要です'!B:B), "00"), "1", A477), "")</f>
        <v/>
      </c>
      <c r="D477" s="36" t="str">
        <f>IF(O477 &lt;&gt; "", 記入用シート1!$G$15, "")</f>
        <v/>
      </c>
      <c r="E477" s="36" t="str">
        <f>IF(O477 &lt;&gt; "", IF(記入用シート1!$C$9 = "☑", "同意あり", "同意なし"), "")</f>
        <v/>
      </c>
      <c r="F477" s="36" t="str">
        <f>IF(O477 &lt;&gt; "", 記入用シート1!$G$19, "")</f>
        <v/>
      </c>
      <c r="G477" s="36" t="str">
        <f>IF(O477 &lt;&gt; "", 記入用シート1!$G$20, "")</f>
        <v/>
      </c>
      <c r="H477" s="37" t="str">
        <f>IF(O477 &lt;&gt; "", 記入用シート1!$G$21, "")</f>
        <v/>
      </c>
      <c r="I477" s="36" t="str">
        <f>IF(O477 &lt;&gt; "", 記入用シート1!$G$22, "")</f>
        <v/>
      </c>
      <c r="J477" s="36" t="str" cm="1">
        <f t="array" ref="J477">IF(O477 &lt;&gt; "", _xlfn.IFS(記入用シート1!$G$26="はい", "利用申請している", 記入用シート1!$G$26="いいえ", "利用申請していない"), "")</f>
        <v/>
      </c>
      <c r="K477" s="36" t="str">
        <f>IF(O477 &lt;&gt; "", 記入用シート1!$G$27, "")</f>
        <v/>
      </c>
      <c r="L477" s="36" t="str" cm="1">
        <f t="array" ref="L477">IF(O477 &lt;&gt; "", _xlfn.IFS(記入用シート1!$G$28 = "はい", "発行できる", 記入用シート1!$G$28 = "いいえ", "発行できない"), "")</f>
        <v/>
      </c>
      <c r="M477" s="36" t="str" cm="1">
        <f t="array" ref="M477">IF(O477 &lt;&gt; "", _xlfn.IFS(記入用シート1!$G$31 = "はい", "LRA登録済", 記入用シート1!$G$31 = "いいえ", "LRA未登録"), "")</f>
        <v/>
      </c>
      <c r="N477" s="40" t="str">
        <f t="shared" si="8"/>
        <v/>
      </c>
      <c r="O477" s="36" t="str">
        <f>IF(記入用シート2!B753 &lt;&gt; "", 記入用シート2!B753, "")</f>
        <v/>
      </c>
      <c r="P477" s="36" t="str">
        <f>IF(記入用シート2!C753 &lt;&gt; "", 記入用シート2!C753, "")</f>
        <v/>
      </c>
      <c r="Q477" s="36" t="str">
        <f>IF(記入用シート2!D753 &lt;&gt; "", TEXT(記入用シート2!D753, "000000"), "")</f>
        <v/>
      </c>
      <c r="R477" s="36" t="str">
        <f>IF(記入用シート2!E753 &lt;&gt; "", 記入用シート2!E753, "")</f>
        <v/>
      </c>
      <c r="S477" s="36" t="str">
        <f>IF(記入用シート2!F753 &lt;&gt; "", 記入用シート2!F753, "")</f>
        <v/>
      </c>
      <c r="T477" s="36" t="str">
        <f>IF(記入用シート2!G753 &lt;&gt; "", 記入用シート2!G753, "")</f>
        <v/>
      </c>
      <c r="U477" s="36" t="str">
        <f>IF(記入用シート2!H753 &lt;&gt; "", 記入用シート2!H753, "")</f>
        <v/>
      </c>
    </row>
    <row r="478" spans="1:21" x14ac:dyDescent="0.4">
      <c r="A478" s="36" t="str">
        <f>IF(O478 &lt;&gt; "", TEXT(記入用シート1!$G$13, "0000000"), "")</f>
        <v/>
      </c>
      <c r="B478" s="36" t="str">
        <f>IF(O478 &lt;&gt; "", 記入用シート1!$G$14, "")</f>
        <v/>
      </c>
      <c r="C478" s="36" t="str">
        <f>IF(O478&lt;&gt;"", _xlfn.CONCAT(TEXT(_xlfn.XLOOKUP(B478, 'リスト　※入力不要です'!A:A, 'リスト　※入力不要です'!B:B), "00"), "1", A478), "")</f>
        <v/>
      </c>
      <c r="D478" s="36" t="str">
        <f>IF(O478 &lt;&gt; "", 記入用シート1!$G$15, "")</f>
        <v/>
      </c>
      <c r="E478" s="36" t="str">
        <f>IF(O478 &lt;&gt; "", IF(記入用シート1!$C$9 = "☑", "同意あり", "同意なし"), "")</f>
        <v/>
      </c>
      <c r="F478" s="36" t="str">
        <f>IF(O478 &lt;&gt; "", 記入用シート1!$G$19, "")</f>
        <v/>
      </c>
      <c r="G478" s="36" t="str">
        <f>IF(O478 &lt;&gt; "", 記入用シート1!$G$20, "")</f>
        <v/>
      </c>
      <c r="H478" s="37" t="str">
        <f>IF(O478 &lt;&gt; "", 記入用シート1!$G$21, "")</f>
        <v/>
      </c>
      <c r="I478" s="36" t="str">
        <f>IF(O478 &lt;&gt; "", 記入用シート1!$G$22, "")</f>
        <v/>
      </c>
      <c r="J478" s="36" t="str" cm="1">
        <f t="array" ref="J478">IF(O478 &lt;&gt; "", _xlfn.IFS(記入用シート1!$G$26="はい", "利用申請している", 記入用シート1!$G$26="いいえ", "利用申請していない"), "")</f>
        <v/>
      </c>
      <c r="K478" s="36" t="str">
        <f>IF(O478 &lt;&gt; "", 記入用シート1!$G$27, "")</f>
        <v/>
      </c>
      <c r="L478" s="36" t="str" cm="1">
        <f t="array" ref="L478">IF(O478 &lt;&gt; "", _xlfn.IFS(記入用シート1!$G$28 = "はい", "発行できる", 記入用シート1!$G$28 = "いいえ", "発行できない"), "")</f>
        <v/>
      </c>
      <c r="M478" s="36" t="str" cm="1">
        <f t="array" ref="M478">IF(O478 &lt;&gt; "", _xlfn.IFS(記入用シート1!$G$31 = "はい", "LRA登録済", 記入用シート1!$G$31 = "いいえ", "LRA未登録"), "")</f>
        <v/>
      </c>
      <c r="N478" s="40" t="str">
        <f t="shared" si="8"/>
        <v/>
      </c>
      <c r="O478" s="36" t="str">
        <f>IF(記入用シート2!B754 &lt;&gt; "", 記入用シート2!B754, "")</f>
        <v/>
      </c>
      <c r="P478" s="36" t="str">
        <f>IF(記入用シート2!C754 &lt;&gt; "", 記入用シート2!C754, "")</f>
        <v/>
      </c>
      <c r="Q478" s="36" t="str">
        <f>IF(記入用シート2!D754 &lt;&gt; "", TEXT(記入用シート2!D754, "000000"), "")</f>
        <v/>
      </c>
      <c r="R478" s="36" t="str">
        <f>IF(記入用シート2!E754 &lt;&gt; "", 記入用シート2!E754, "")</f>
        <v/>
      </c>
      <c r="S478" s="36" t="str">
        <f>IF(記入用シート2!F754 &lt;&gt; "", 記入用シート2!F754, "")</f>
        <v/>
      </c>
      <c r="T478" s="36" t="str">
        <f>IF(記入用シート2!G754 &lt;&gt; "", 記入用シート2!G754, "")</f>
        <v/>
      </c>
      <c r="U478" s="36" t="str">
        <f>IF(記入用シート2!H754 &lt;&gt; "", 記入用シート2!H754, "")</f>
        <v/>
      </c>
    </row>
    <row r="479" spans="1:21" x14ac:dyDescent="0.4">
      <c r="A479" s="36" t="str">
        <f>IF(O479 &lt;&gt; "", TEXT(記入用シート1!$G$13, "0000000"), "")</f>
        <v/>
      </c>
      <c r="B479" s="36" t="str">
        <f>IF(O479 &lt;&gt; "", 記入用シート1!$G$14, "")</f>
        <v/>
      </c>
      <c r="C479" s="36" t="str">
        <f>IF(O479&lt;&gt;"", _xlfn.CONCAT(TEXT(_xlfn.XLOOKUP(B479, 'リスト　※入力不要です'!A:A, 'リスト　※入力不要です'!B:B), "00"), "1", A479), "")</f>
        <v/>
      </c>
      <c r="D479" s="36" t="str">
        <f>IF(O479 &lt;&gt; "", 記入用シート1!$G$15, "")</f>
        <v/>
      </c>
      <c r="E479" s="36" t="str">
        <f>IF(O479 &lt;&gt; "", IF(記入用シート1!$C$9 = "☑", "同意あり", "同意なし"), "")</f>
        <v/>
      </c>
      <c r="F479" s="36" t="str">
        <f>IF(O479 &lt;&gt; "", 記入用シート1!$G$19, "")</f>
        <v/>
      </c>
      <c r="G479" s="36" t="str">
        <f>IF(O479 &lt;&gt; "", 記入用シート1!$G$20, "")</f>
        <v/>
      </c>
      <c r="H479" s="37" t="str">
        <f>IF(O479 &lt;&gt; "", 記入用シート1!$G$21, "")</f>
        <v/>
      </c>
      <c r="I479" s="36" t="str">
        <f>IF(O479 &lt;&gt; "", 記入用シート1!$G$22, "")</f>
        <v/>
      </c>
      <c r="J479" s="36" t="str" cm="1">
        <f t="array" ref="J479">IF(O479 &lt;&gt; "", _xlfn.IFS(記入用シート1!$G$26="はい", "利用申請している", 記入用シート1!$G$26="いいえ", "利用申請していない"), "")</f>
        <v/>
      </c>
      <c r="K479" s="36" t="str">
        <f>IF(O479 &lt;&gt; "", 記入用シート1!$G$27, "")</f>
        <v/>
      </c>
      <c r="L479" s="36" t="str" cm="1">
        <f t="array" ref="L479">IF(O479 &lt;&gt; "", _xlfn.IFS(記入用シート1!$G$28 = "はい", "発行できる", 記入用シート1!$G$28 = "いいえ", "発行できない"), "")</f>
        <v/>
      </c>
      <c r="M479" s="36" t="str" cm="1">
        <f t="array" ref="M479">IF(O479 &lt;&gt; "", _xlfn.IFS(記入用シート1!$G$31 = "はい", "LRA登録済", 記入用シート1!$G$31 = "いいえ", "LRA未登録"), "")</f>
        <v/>
      </c>
      <c r="N479" s="40" t="str">
        <f t="shared" si="8"/>
        <v/>
      </c>
      <c r="O479" s="36" t="str">
        <f>IF(記入用シート2!B755 &lt;&gt; "", 記入用シート2!B755, "")</f>
        <v/>
      </c>
      <c r="P479" s="36" t="str">
        <f>IF(記入用シート2!C755 &lt;&gt; "", 記入用シート2!C755, "")</f>
        <v/>
      </c>
      <c r="Q479" s="36" t="str">
        <f>IF(記入用シート2!D755 &lt;&gt; "", TEXT(記入用シート2!D755, "000000"), "")</f>
        <v/>
      </c>
      <c r="R479" s="36" t="str">
        <f>IF(記入用シート2!E755 &lt;&gt; "", 記入用シート2!E755, "")</f>
        <v/>
      </c>
      <c r="S479" s="36" t="str">
        <f>IF(記入用シート2!F755 &lt;&gt; "", 記入用シート2!F755, "")</f>
        <v/>
      </c>
      <c r="T479" s="36" t="str">
        <f>IF(記入用シート2!G755 &lt;&gt; "", 記入用シート2!G755, "")</f>
        <v/>
      </c>
      <c r="U479" s="36" t="str">
        <f>IF(記入用シート2!H755 &lt;&gt; "", 記入用シート2!H755, "")</f>
        <v/>
      </c>
    </row>
    <row r="480" spans="1:21" x14ac:dyDescent="0.4">
      <c r="A480" s="36" t="str">
        <f>IF(O480 &lt;&gt; "", TEXT(記入用シート1!$G$13, "0000000"), "")</f>
        <v/>
      </c>
      <c r="B480" s="36" t="str">
        <f>IF(O480 &lt;&gt; "", 記入用シート1!$G$14, "")</f>
        <v/>
      </c>
      <c r="C480" s="36" t="str">
        <f>IF(O480&lt;&gt;"", _xlfn.CONCAT(TEXT(_xlfn.XLOOKUP(B480, 'リスト　※入力不要です'!A:A, 'リスト　※入力不要です'!B:B), "00"), "1", A480), "")</f>
        <v/>
      </c>
      <c r="D480" s="36" t="str">
        <f>IF(O480 &lt;&gt; "", 記入用シート1!$G$15, "")</f>
        <v/>
      </c>
      <c r="E480" s="36" t="str">
        <f>IF(O480 &lt;&gt; "", IF(記入用シート1!$C$9 = "☑", "同意あり", "同意なし"), "")</f>
        <v/>
      </c>
      <c r="F480" s="36" t="str">
        <f>IF(O480 &lt;&gt; "", 記入用シート1!$G$19, "")</f>
        <v/>
      </c>
      <c r="G480" s="36" t="str">
        <f>IF(O480 &lt;&gt; "", 記入用シート1!$G$20, "")</f>
        <v/>
      </c>
      <c r="H480" s="37" t="str">
        <f>IF(O480 &lt;&gt; "", 記入用シート1!$G$21, "")</f>
        <v/>
      </c>
      <c r="I480" s="36" t="str">
        <f>IF(O480 &lt;&gt; "", 記入用シート1!$G$22, "")</f>
        <v/>
      </c>
      <c r="J480" s="36" t="str" cm="1">
        <f t="array" ref="J480">IF(O480 &lt;&gt; "", _xlfn.IFS(記入用シート1!$G$26="はい", "利用申請している", 記入用シート1!$G$26="いいえ", "利用申請していない"), "")</f>
        <v/>
      </c>
      <c r="K480" s="36" t="str">
        <f>IF(O480 &lt;&gt; "", 記入用シート1!$G$27, "")</f>
        <v/>
      </c>
      <c r="L480" s="36" t="str" cm="1">
        <f t="array" ref="L480">IF(O480 &lt;&gt; "", _xlfn.IFS(記入用シート1!$G$28 = "はい", "発行できる", 記入用シート1!$G$28 = "いいえ", "発行できない"), "")</f>
        <v/>
      </c>
      <c r="M480" s="36" t="str" cm="1">
        <f t="array" ref="M480">IF(O480 &lt;&gt; "", _xlfn.IFS(記入用シート1!$G$31 = "はい", "LRA登録済", 記入用シート1!$G$31 = "いいえ", "LRA未登録"), "")</f>
        <v/>
      </c>
      <c r="N480" s="40" t="str">
        <f t="shared" si="8"/>
        <v/>
      </c>
      <c r="O480" s="36" t="str">
        <f>IF(記入用シート2!B756 &lt;&gt; "", 記入用シート2!B756, "")</f>
        <v/>
      </c>
      <c r="P480" s="36" t="str">
        <f>IF(記入用シート2!C756 &lt;&gt; "", 記入用シート2!C756, "")</f>
        <v/>
      </c>
      <c r="Q480" s="36" t="str">
        <f>IF(記入用シート2!D756 &lt;&gt; "", TEXT(記入用シート2!D756, "000000"), "")</f>
        <v/>
      </c>
      <c r="R480" s="36" t="str">
        <f>IF(記入用シート2!E756 &lt;&gt; "", 記入用シート2!E756, "")</f>
        <v/>
      </c>
      <c r="S480" s="36" t="str">
        <f>IF(記入用シート2!F756 &lt;&gt; "", 記入用シート2!F756, "")</f>
        <v/>
      </c>
      <c r="T480" s="36" t="str">
        <f>IF(記入用シート2!G756 &lt;&gt; "", 記入用シート2!G756, "")</f>
        <v/>
      </c>
      <c r="U480" s="36" t="str">
        <f>IF(記入用シート2!H756 &lt;&gt; "", 記入用シート2!H756, "")</f>
        <v/>
      </c>
    </row>
    <row r="481" spans="1:21" x14ac:dyDescent="0.4">
      <c r="A481" s="36" t="str">
        <f>IF(O481 &lt;&gt; "", TEXT(記入用シート1!$G$13, "0000000"), "")</f>
        <v/>
      </c>
      <c r="B481" s="36" t="str">
        <f>IF(O481 &lt;&gt; "", 記入用シート1!$G$14, "")</f>
        <v/>
      </c>
      <c r="C481" s="36" t="str">
        <f>IF(O481&lt;&gt;"", _xlfn.CONCAT(TEXT(_xlfn.XLOOKUP(B481, 'リスト　※入力不要です'!A:A, 'リスト　※入力不要です'!B:B), "00"), "1", A481), "")</f>
        <v/>
      </c>
      <c r="D481" s="36" t="str">
        <f>IF(O481 &lt;&gt; "", 記入用シート1!$G$15, "")</f>
        <v/>
      </c>
      <c r="E481" s="36" t="str">
        <f>IF(O481 &lt;&gt; "", IF(記入用シート1!$C$9 = "☑", "同意あり", "同意なし"), "")</f>
        <v/>
      </c>
      <c r="F481" s="36" t="str">
        <f>IF(O481 &lt;&gt; "", 記入用シート1!$G$19, "")</f>
        <v/>
      </c>
      <c r="G481" s="36" t="str">
        <f>IF(O481 &lt;&gt; "", 記入用シート1!$G$20, "")</f>
        <v/>
      </c>
      <c r="H481" s="37" t="str">
        <f>IF(O481 &lt;&gt; "", 記入用シート1!$G$21, "")</f>
        <v/>
      </c>
      <c r="I481" s="36" t="str">
        <f>IF(O481 &lt;&gt; "", 記入用シート1!$G$22, "")</f>
        <v/>
      </c>
      <c r="J481" s="36" t="str" cm="1">
        <f t="array" ref="J481">IF(O481 &lt;&gt; "", _xlfn.IFS(記入用シート1!$G$26="はい", "利用申請している", 記入用シート1!$G$26="いいえ", "利用申請していない"), "")</f>
        <v/>
      </c>
      <c r="K481" s="36" t="str">
        <f>IF(O481 &lt;&gt; "", 記入用シート1!$G$27, "")</f>
        <v/>
      </c>
      <c r="L481" s="36" t="str" cm="1">
        <f t="array" ref="L481">IF(O481 &lt;&gt; "", _xlfn.IFS(記入用シート1!$G$28 = "はい", "発行できる", 記入用シート1!$G$28 = "いいえ", "発行できない"), "")</f>
        <v/>
      </c>
      <c r="M481" s="36" t="str" cm="1">
        <f t="array" ref="M481">IF(O481 &lt;&gt; "", _xlfn.IFS(記入用シート1!$G$31 = "はい", "LRA登録済", 記入用シート1!$G$31 = "いいえ", "LRA未登録"), "")</f>
        <v/>
      </c>
      <c r="N481" s="40" t="str">
        <f t="shared" si="8"/>
        <v/>
      </c>
      <c r="O481" s="36" t="str">
        <f>IF(記入用シート2!B757 &lt;&gt; "", 記入用シート2!B757, "")</f>
        <v/>
      </c>
      <c r="P481" s="36" t="str">
        <f>IF(記入用シート2!C757 &lt;&gt; "", 記入用シート2!C757, "")</f>
        <v/>
      </c>
      <c r="Q481" s="36" t="str">
        <f>IF(記入用シート2!D757 &lt;&gt; "", TEXT(記入用シート2!D757, "000000"), "")</f>
        <v/>
      </c>
      <c r="R481" s="36" t="str">
        <f>IF(記入用シート2!E757 &lt;&gt; "", 記入用シート2!E757, "")</f>
        <v/>
      </c>
      <c r="S481" s="36" t="str">
        <f>IF(記入用シート2!F757 &lt;&gt; "", 記入用シート2!F757, "")</f>
        <v/>
      </c>
      <c r="T481" s="36" t="str">
        <f>IF(記入用シート2!G757 &lt;&gt; "", 記入用シート2!G757, "")</f>
        <v/>
      </c>
      <c r="U481" s="36" t="str">
        <f>IF(記入用シート2!H757 &lt;&gt; "", 記入用シート2!H757, "")</f>
        <v/>
      </c>
    </row>
    <row r="482" spans="1:21" x14ac:dyDescent="0.4">
      <c r="A482" s="36" t="str">
        <f>IF(O482 &lt;&gt; "", TEXT(記入用シート1!$G$13, "0000000"), "")</f>
        <v/>
      </c>
      <c r="B482" s="36" t="str">
        <f>IF(O482 &lt;&gt; "", 記入用シート1!$G$14, "")</f>
        <v/>
      </c>
      <c r="C482" s="36" t="str">
        <f>IF(O482&lt;&gt;"", _xlfn.CONCAT(TEXT(_xlfn.XLOOKUP(B482, 'リスト　※入力不要です'!A:A, 'リスト　※入力不要です'!B:B), "00"), "1", A482), "")</f>
        <v/>
      </c>
      <c r="D482" s="36" t="str">
        <f>IF(O482 &lt;&gt; "", 記入用シート1!$G$15, "")</f>
        <v/>
      </c>
      <c r="E482" s="36" t="str">
        <f>IF(O482 &lt;&gt; "", IF(記入用シート1!$C$9 = "☑", "同意あり", "同意なし"), "")</f>
        <v/>
      </c>
      <c r="F482" s="36" t="str">
        <f>IF(O482 &lt;&gt; "", 記入用シート1!$G$19, "")</f>
        <v/>
      </c>
      <c r="G482" s="36" t="str">
        <f>IF(O482 &lt;&gt; "", 記入用シート1!$G$20, "")</f>
        <v/>
      </c>
      <c r="H482" s="37" t="str">
        <f>IF(O482 &lt;&gt; "", 記入用シート1!$G$21, "")</f>
        <v/>
      </c>
      <c r="I482" s="36" t="str">
        <f>IF(O482 &lt;&gt; "", 記入用シート1!$G$22, "")</f>
        <v/>
      </c>
      <c r="J482" s="36" t="str" cm="1">
        <f t="array" ref="J482">IF(O482 &lt;&gt; "", _xlfn.IFS(記入用シート1!$G$26="はい", "利用申請している", 記入用シート1!$G$26="いいえ", "利用申請していない"), "")</f>
        <v/>
      </c>
      <c r="K482" s="36" t="str">
        <f>IF(O482 &lt;&gt; "", 記入用シート1!$G$27, "")</f>
        <v/>
      </c>
      <c r="L482" s="36" t="str" cm="1">
        <f t="array" ref="L482">IF(O482 &lt;&gt; "", _xlfn.IFS(記入用シート1!$G$28 = "はい", "発行できる", 記入用シート1!$G$28 = "いいえ", "発行できない"), "")</f>
        <v/>
      </c>
      <c r="M482" s="36" t="str" cm="1">
        <f t="array" ref="M482">IF(O482 &lt;&gt; "", _xlfn.IFS(記入用シート1!$G$31 = "はい", "LRA登録済", 記入用シート1!$G$31 = "いいえ", "LRA未登録"), "")</f>
        <v/>
      </c>
      <c r="N482" s="40" t="str">
        <f t="shared" si="8"/>
        <v/>
      </c>
      <c r="O482" s="36" t="str">
        <f>IF(記入用シート2!B758 &lt;&gt; "", 記入用シート2!B758, "")</f>
        <v/>
      </c>
      <c r="P482" s="36" t="str">
        <f>IF(記入用シート2!C758 &lt;&gt; "", 記入用シート2!C758, "")</f>
        <v/>
      </c>
      <c r="Q482" s="36" t="str">
        <f>IF(記入用シート2!D758 &lt;&gt; "", TEXT(記入用シート2!D758, "000000"), "")</f>
        <v/>
      </c>
      <c r="R482" s="36" t="str">
        <f>IF(記入用シート2!E758 &lt;&gt; "", 記入用シート2!E758, "")</f>
        <v/>
      </c>
      <c r="S482" s="36" t="str">
        <f>IF(記入用シート2!F758 &lt;&gt; "", 記入用シート2!F758, "")</f>
        <v/>
      </c>
      <c r="T482" s="36" t="str">
        <f>IF(記入用シート2!G758 &lt;&gt; "", 記入用シート2!G758, "")</f>
        <v/>
      </c>
      <c r="U482" s="36" t="str">
        <f>IF(記入用シート2!H758 &lt;&gt; "", 記入用シート2!H758, "")</f>
        <v/>
      </c>
    </row>
    <row r="483" spans="1:21" x14ac:dyDescent="0.4">
      <c r="A483" s="36" t="str">
        <f>IF(O483 &lt;&gt; "", TEXT(記入用シート1!$G$13, "0000000"), "")</f>
        <v/>
      </c>
      <c r="B483" s="36" t="str">
        <f>IF(O483 &lt;&gt; "", 記入用シート1!$G$14, "")</f>
        <v/>
      </c>
      <c r="C483" s="36" t="str">
        <f>IF(O483&lt;&gt;"", _xlfn.CONCAT(TEXT(_xlfn.XLOOKUP(B483, 'リスト　※入力不要です'!A:A, 'リスト　※入力不要です'!B:B), "00"), "1", A483), "")</f>
        <v/>
      </c>
      <c r="D483" s="36" t="str">
        <f>IF(O483 &lt;&gt; "", 記入用シート1!$G$15, "")</f>
        <v/>
      </c>
      <c r="E483" s="36" t="str">
        <f>IF(O483 &lt;&gt; "", IF(記入用シート1!$C$9 = "☑", "同意あり", "同意なし"), "")</f>
        <v/>
      </c>
      <c r="F483" s="36" t="str">
        <f>IF(O483 &lt;&gt; "", 記入用シート1!$G$19, "")</f>
        <v/>
      </c>
      <c r="G483" s="36" t="str">
        <f>IF(O483 &lt;&gt; "", 記入用シート1!$G$20, "")</f>
        <v/>
      </c>
      <c r="H483" s="37" t="str">
        <f>IF(O483 &lt;&gt; "", 記入用シート1!$G$21, "")</f>
        <v/>
      </c>
      <c r="I483" s="36" t="str">
        <f>IF(O483 &lt;&gt; "", 記入用シート1!$G$22, "")</f>
        <v/>
      </c>
      <c r="J483" s="36" t="str" cm="1">
        <f t="array" ref="J483">IF(O483 &lt;&gt; "", _xlfn.IFS(記入用シート1!$G$26="はい", "利用申請している", 記入用シート1!$G$26="いいえ", "利用申請していない"), "")</f>
        <v/>
      </c>
      <c r="K483" s="36" t="str">
        <f>IF(O483 &lt;&gt; "", 記入用シート1!$G$27, "")</f>
        <v/>
      </c>
      <c r="L483" s="36" t="str" cm="1">
        <f t="array" ref="L483">IF(O483 &lt;&gt; "", _xlfn.IFS(記入用シート1!$G$28 = "はい", "発行できる", 記入用シート1!$G$28 = "いいえ", "発行できない"), "")</f>
        <v/>
      </c>
      <c r="M483" s="36" t="str" cm="1">
        <f t="array" ref="M483">IF(O483 &lt;&gt; "", _xlfn.IFS(記入用シート1!$G$31 = "はい", "LRA登録済", 記入用シート1!$G$31 = "いいえ", "LRA未登録"), "")</f>
        <v/>
      </c>
      <c r="N483" s="40" t="str">
        <f t="shared" si="8"/>
        <v/>
      </c>
      <c r="O483" s="36" t="str">
        <f>IF(記入用シート2!B759 &lt;&gt; "", 記入用シート2!B759, "")</f>
        <v/>
      </c>
      <c r="P483" s="36" t="str">
        <f>IF(記入用シート2!C759 &lt;&gt; "", 記入用シート2!C759, "")</f>
        <v/>
      </c>
      <c r="Q483" s="36" t="str">
        <f>IF(記入用シート2!D759 &lt;&gt; "", TEXT(記入用シート2!D759, "000000"), "")</f>
        <v/>
      </c>
      <c r="R483" s="36" t="str">
        <f>IF(記入用シート2!E759 &lt;&gt; "", 記入用シート2!E759, "")</f>
        <v/>
      </c>
      <c r="S483" s="36" t="str">
        <f>IF(記入用シート2!F759 &lt;&gt; "", 記入用シート2!F759, "")</f>
        <v/>
      </c>
      <c r="T483" s="36" t="str">
        <f>IF(記入用シート2!G759 &lt;&gt; "", 記入用シート2!G759, "")</f>
        <v/>
      </c>
      <c r="U483" s="36" t="str">
        <f>IF(記入用シート2!H759 &lt;&gt; "", 記入用シート2!H759, "")</f>
        <v/>
      </c>
    </row>
    <row r="484" spans="1:21" x14ac:dyDescent="0.4">
      <c r="A484" s="36" t="str">
        <f>IF(O484 &lt;&gt; "", TEXT(記入用シート1!$G$13, "0000000"), "")</f>
        <v/>
      </c>
      <c r="B484" s="36" t="str">
        <f>IF(O484 &lt;&gt; "", 記入用シート1!$G$14, "")</f>
        <v/>
      </c>
      <c r="C484" s="36" t="str">
        <f>IF(O484&lt;&gt;"", _xlfn.CONCAT(TEXT(_xlfn.XLOOKUP(B484, 'リスト　※入力不要です'!A:A, 'リスト　※入力不要です'!B:B), "00"), "1", A484), "")</f>
        <v/>
      </c>
      <c r="D484" s="36" t="str">
        <f>IF(O484 &lt;&gt; "", 記入用シート1!$G$15, "")</f>
        <v/>
      </c>
      <c r="E484" s="36" t="str">
        <f>IF(O484 &lt;&gt; "", IF(記入用シート1!$C$9 = "☑", "同意あり", "同意なし"), "")</f>
        <v/>
      </c>
      <c r="F484" s="36" t="str">
        <f>IF(O484 &lt;&gt; "", 記入用シート1!$G$19, "")</f>
        <v/>
      </c>
      <c r="G484" s="36" t="str">
        <f>IF(O484 &lt;&gt; "", 記入用シート1!$G$20, "")</f>
        <v/>
      </c>
      <c r="H484" s="37" t="str">
        <f>IF(O484 &lt;&gt; "", 記入用シート1!$G$21, "")</f>
        <v/>
      </c>
      <c r="I484" s="36" t="str">
        <f>IF(O484 &lt;&gt; "", 記入用シート1!$G$22, "")</f>
        <v/>
      </c>
      <c r="J484" s="36" t="str" cm="1">
        <f t="array" ref="J484">IF(O484 &lt;&gt; "", _xlfn.IFS(記入用シート1!$G$26="はい", "利用申請している", 記入用シート1!$G$26="いいえ", "利用申請していない"), "")</f>
        <v/>
      </c>
      <c r="K484" s="36" t="str">
        <f>IF(O484 &lt;&gt; "", 記入用シート1!$G$27, "")</f>
        <v/>
      </c>
      <c r="L484" s="36" t="str" cm="1">
        <f t="array" ref="L484">IF(O484 &lt;&gt; "", _xlfn.IFS(記入用シート1!$G$28 = "はい", "発行できる", 記入用シート1!$G$28 = "いいえ", "発行できない"), "")</f>
        <v/>
      </c>
      <c r="M484" s="36" t="str" cm="1">
        <f t="array" ref="M484">IF(O484 &lt;&gt; "", _xlfn.IFS(記入用シート1!$G$31 = "はい", "LRA登録済", 記入用シート1!$G$31 = "いいえ", "LRA未登録"), "")</f>
        <v/>
      </c>
      <c r="N484" s="40" t="str">
        <f t="shared" si="8"/>
        <v/>
      </c>
      <c r="O484" s="36" t="str">
        <f>IF(記入用シート2!B760 &lt;&gt; "", 記入用シート2!B760, "")</f>
        <v/>
      </c>
      <c r="P484" s="36" t="str">
        <f>IF(記入用シート2!C760 &lt;&gt; "", 記入用シート2!C760, "")</f>
        <v/>
      </c>
      <c r="Q484" s="36" t="str">
        <f>IF(記入用シート2!D760 &lt;&gt; "", TEXT(記入用シート2!D760, "000000"), "")</f>
        <v/>
      </c>
      <c r="R484" s="36" t="str">
        <f>IF(記入用シート2!E760 &lt;&gt; "", 記入用シート2!E760, "")</f>
        <v/>
      </c>
      <c r="S484" s="36" t="str">
        <f>IF(記入用シート2!F760 &lt;&gt; "", 記入用シート2!F760, "")</f>
        <v/>
      </c>
      <c r="T484" s="36" t="str">
        <f>IF(記入用シート2!G760 &lt;&gt; "", 記入用シート2!G760, "")</f>
        <v/>
      </c>
      <c r="U484" s="36" t="str">
        <f>IF(記入用シート2!H760 &lt;&gt; "", 記入用シート2!H760, "")</f>
        <v/>
      </c>
    </row>
    <row r="485" spans="1:21" x14ac:dyDescent="0.4">
      <c r="A485" s="36" t="str">
        <f>IF(O485 &lt;&gt; "", TEXT(記入用シート1!$G$13, "0000000"), "")</f>
        <v/>
      </c>
      <c r="B485" s="36" t="str">
        <f>IF(O485 &lt;&gt; "", 記入用シート1!$G$14, "")</f>
        <v/>
      </c>
      <c r="C485" s="36" t="str">
        <f>IF(O485&lt;&gt;"", _xlfn.CONCAT(TEXT(_xlfn.XLOOKUP(B485, 'リスト　※入力不要です'!A:A, 'リスト　※入力不要です'!B:B), "00"), "1", A485), "")</f>
        <v/>
      </c>
      <c r="D485" s="36" t="str">
        <f>IF(O485 &lt;&gt; "", 記入用シート1!$G$15, "")</f>
        <v/>
      </c>
      <c r="E485" s="36" t="str">
        <f>IF(O485 &lt;&gt; "", IF(記入用シート1!$C$9 = "☑", "同意あり", "同意なし"), "")</f>
        <v/>
      </c>
      <c r="F485" s="36" t="str">
        <f>IF(O485 &lt;&gt; "", 記入用シート1!$G$19, "")</f>
        <v/>
      </c>
      <c r="G485" s="36" t="str">
        <f>IF(O485 &lt;&gt; "", 記入用シート1!$G$20, "")</f>
        <v/>
      </c>
      <c r="H485" s="37" t="str">
        <f>IF(O485 &lt;&gt; "", 記入用シート1!$G$21, "")</f>
        <v/>
      </c>
      <c r="I485" s="36" t="str">
        <f>IF(O485 &lt;&gt; "", 記入用シート1!$G$22, "")</f>
        <v/>
      </c>
      <c r="J485" s="36" t="str" cm="1">
        <f t="array" ref="J485">IF(O485 &lt;&gt; "", _xlfn.IFS(記入用シート1!$G$26="はい", "利用申請している", 記入用シート1!$G$26="いいえ", "利用申請していない"), "")</f>
        <v/>
      </c>
      <c r="K485" s="36" t="str">
        <f>IF(O485 &lt;&gt; "", 記入用シート1!$G$27, "")</f>
        <v/>
      </c>
      <c r="L485" s="36" t="str" cm="1">
        <f t="array" ref="L485">IF(O485 &lt;&gt; "", _xlfn.IFS(記入用シート1!$G$28 = "はい", "発行できる", 記入用シート1!$G$28 = "いいえ", "発行できない"), "")</f>
        <v/>
      </c>
      <c r="M485" s="36" t="str" cm="1">
        <f t="array" ref="M485">IF(O485 &lt;&gt; "", _xlfn.IFS(記入用シート1!$G$31 = "はい", "LRA登録済", 記入用シート1!$G$31 = "いいえ", "LRA未登録"), "")</f>
        <v/>
      </c>
      <c r="N485" s="40" t="str">
        <f t="shared" si="8"/>
        <v/>
      </c>
      <c r="O485" s="36" t="str">
        <f>IF(記入用シート2!B761 &lt;&gt; "", 記入用シート2!B761, "")</f>
        <v/>
      </c>
      <c r="P485" s="36" t="str">
        <f>IF(記入用シート2!C761 &lt;&gt; "", 記入用シート2!C761, "")</f>
        <v/>
      </c>
      <c r="Q485" s="36" t="str">
        <f>IF(記入用シート2!D761 &lt;&gt; "", TEXT(記入用シート2!D761, "000000"), "")</f>
        <v/>
      </c>
      <c r="R485" s="36" t="str">
        <f>IF(記入用シート2!E761 &lt;&gt; "", 記入用シート2!E761, "")</f>
        <v/>
      </c>
      <c r="S485" s="36" t="str">
        <f>IF(記入用シート2!F761 &lt;&gt; "", 記入用シート2!F761, "")</f>
        <v/>
      </c>
      <c r="T485" s="36" t="str">
        <f>IF(記入用シート2!G761 &lt;&gt; "", 記入用シート2!G761, "")</f>
        <v/>
      </c>
      <c r="U485" s="36" t="str">
        <f>IF(記入用シート2!H761 &lt;&gt; "", 記入用シート2!H761, "")</f>
        <v/>
      </c>
    </row>
    <row r="486" spans="1:21" x14ac:dyDescent="0.4">
      <c r="A486" s="36" t="str">
        <f>IF(O486 &lt;&gt; "", TEXT(記入用シート1!$G$13, "0000000"), "")</f>
        <v/>
      </c>
      <c r="B486" s="36" t="str">
        <f>IF(O486 &lt;&gt; "", 記入用シート1!$G$14, "")</f>
        <v/>
      </c>
      <c r="C486" s="36" t="str">
        <f>IF(O486&lt;&gt;"", _xlfn.CONCAT(TEXT(_xlfn.XLOOKUP(B486, 'リスト　※入力不要です'!A:A, 'リスト　※入力不要です'!B:B), "00"), "1", A486), "")</f>
        <v/>
      </c>
      <c r="D486" s="36" t="str">
        <f>IF(O486 &lt;&gt; "", 記入用シート1!$G$15, "")</f>
        <v/>
      </c>
      <c r="E486" s="36" t="str">
        <f>IF(O486 &lt;&gt; "", IF(記入用シート1!$C$9 = "☑", "同意あり", "同意なし"), "")</f>
        <v/>
      </c>
      <c r="F486" s="36" t="str">
        <f>IF(O486 &lt;&gt; "", 記入用シート1!$G$19, "")</f>
        <v/>
      </c>
      <c r="G486" s="36" t="str">
        <f>IF(O486 &lt;&gt; "", 記入用シート1!$G$20, "")</f>
        <v/>
      </c>
      <c r="H486" s="37" t="str">
        <f>IF(O486 &lt;&gt; "", 記入用シート1!$G$21, "")</f>
        <v/>
      </c>
      <c r="I486" s="36" t="str">
        <f>IF(O486 &lt;&gt; "", 記入用シート1!$G$22, "")</f>
        <v/>
      </c>
      <c r="J486" s="36" t="str" cm="1">
        <f t="array" ref="J486">IF(O486 &lt;&gt; "", _xlfn.IFS(記入用シート1!$G$26="はい", "利用申請している", 記入用シート1!$G$26="いいえ", "利用申請していない"), "")</f>
        <v/>
      </c>
      <c r="K486" s="36" t="str">
        <f>IF(O486 &lt;&gt; "", 記入用シート1!$G$27, "")</f>
        <v/>
      </c>
      <c r="L486" s="36" t="str" cm="1">
        <f t="array" ref="L486">IF(O486 &lt;&gt; "", _xlfn.IFS(記入用シート1!$G$28 = "はい", "発行できる", 記入用シート1!$G$28 = "いいえ", "発行できない"), "")</f>
        <v/>
      </c>
      <c r="M486" s="36" t="str" cm="1">
        <f t="array" ref="M486">IF(O486 &lt;&gt; "", _xlfn.IFS(記入用シート1!$G$31 = "はい", "LRA登録済", 記入用シート1!$G$31 = "いいえ", "LRA未登録"), "")</f>
        <v/>
      </c>
      <c r="N486" s="40" t="str">
        <f t="shared" si="8"/>
        <v/>
      </c>
      <c r="O486" s="36" t="str">
        <f>IF(記入用シート2!B762 &lt;&gt; "", 記入用シート2!B762, "")</f>
        <v/>
      </c>
      <c r="P486" s="36" t="str">
        <f>IF(記入用シート2!C762 &lt;&gt; "", 記入用シート2!C762, "")</f>
        <v/>
      </c>
      <c r="Q486" s="36" t="str">
        <f>IF(記入用シート2!D762 &lt;&gt; "", TEXT(記入用シート2!D762, "000000"), "")</f>
        <v/>
      </c>
      <c r="R486" s="36" t="str">
        <f>IF(記入用シート2!E762 &lt;&gt; "", 記入用シート2!E762, "")</f>
        <v/>
      </c>
      <c r="S486" s="36" t="str">
        <f>IF(記入用シート2!F762 &lt;&gt; "", 記入用シート2!F762, "")</f>
        <v/>
      </c>
      <c r="T486" s="36" t="str">
        <f>IF(記入用シート2!G762 &lt;&gt; "", 記入用シート2!G762, "")</f>
        <v/>
      </c>
      <c r="U486" s="36" t="str">
        <f>IF(記入用シート2!H762 &lt;&gt; "", 記入用シート2!H762, "")</f>
        <v/>
      </c>
    </row>
    <row r="487" spans="1:21" x14ac:dyDescent="0.4">
      <c r="A487" s="36" t="str">
        <f>IF(O487 &lt;&gt; "", TEXT(記入用シート1!$G$13, "0000000"), "")</f>
        <v/>
      </c>
      <c r="B487" s="36" t="str">
        <f>IF(O487 &lt;&gt; "", 記入用シート1!$G$14, "")</f>
        <v/>
      </c>
      <c r="C487" s="36" t="str">
        <f>IF(O487&lt;&gt;"", _xlfn.CONCAT(TEXT(_xlfn.XLOOKUP(B487, 'リスト　※入力不要です'!A:A, 'リスト　※入力不要です'!B:B), "00"), "1", A487), "")</f>
        <v/>
      </c>
      <c r="D487" s="36" t="str">
        <f>IF(O487 &lt;&gt; "", 記入用シート1!$G$15, "")</f>
        <v/>
      </c>
      <c r="E487" s="36" t="str">
        <f>IF(O487 &lt;&gt; "", IF(記入用シート1!$C$9 = "☑", "同意あり", "同意なし"), "")</f>
        <v/>
      </c>
      <c r="F487" s="36" t="str">
        <f>IF(O487 &lt;&gt; "", 記入用シート1!$G$19, "")</f>
        <v/>
      </c>
      <c r="G487" s="36" t="str">
        <f>IF(O487 &lt;&gt; "", 記入用シート1!$G$20, "")</f>
        <v/>
      </c>
      <c r="H487" s="37" t="str">
        <f>IF(O487 &lt;&gt; "", 記入用シート1!$G$21, "")</f>
        <v/>
      </c>
      <c r="I487" s="36" t="str">
        <f>IF(O487 &lt;&gt; "", 記入用シート1!$G$22, "")</f>
        <v/>
      </c>
      <c r="J487" s="36" t="str" cm="1">
        <f t="array" ref="J487">IF(O487 &lt;&gt; "", _xlfn.IFS(記入用シート1!$G$26="はい", "利用申請している", 記入用シート1!$G$26="いいえ", "利用申請していない"), "")</f>
        <v/>
      </c>
      <c r="K487" s="36" t="str">
        <f>IF(O487 &lt;&gt; "", 記入用シート1!$G$27, "")</f>
        <v/>
      </c>
      <c r="L487" s="36" t="str" cm="1">
        <f t="array" ref="L487">IF(O487 &lt;&gt; "", _xlfn.IFS(記入用シート1!$G$28 = "はい", "発行できる", 記入用シート1!$G$28 = "いいえ", "発行できない"), "")</f>
        <v/>
      </c>
      <c r="M487" s="36" t="str" cm="1">
        <f t="array" ref="M487">IF(O487 &lt;&gt; "", _xlfn.IFS(記入用シート1!$G$31 = "はい", "LRA登録済", 記入用シート1!$G$31 = "いいえ", "LRA未登録"), "")</f>
        <v/>
      </c>
      <c r="N487" s="40" t="str">
        <f t="shared" si="8"/>
        <v/>
      </c>
      <c r="O487" s="36" t="str">
        <f>IF(記入用シート2!B763 &lt;&gt; "", 記入用シート2!B763, "")</f>
        <v/>
      </c>
      <c r="P487" s="36" t="str">
        <f>IF(記入用シート2!C763 &lt;&gt; "", 記入用シート2!C763, "")</f>
        <v/>
      </c>
      <c r="Q487" s="36" t="str">
        <f>IF(記入用シート2!D763 &lt;&gt; "", TEXT(記入用シート2!D763, "000000"), "")</f>
        <v/>
      </c>
      <c r="R487" s="36" t="str">
        <f>IF(記入用シート2!E763 &lt;&gt; "", 記入用シート2!E763, "")</f>
        <v/>
      </c>
      <c r="S487" s="36" t="str">
        <f>IF(記入用シート2!F763 &lt;&gt; "", 記入用シート2!F763, "")</f>
        <v/>
      </c>
      <c r="T487" s="36" t="str">
        <f>IF(記入用シート2!G763 &lt;&gt; "", 記入用シート2!G763, "")</f>
        <v/>
      </c>
      <c r="U487" s="36" t="str">
        <f>IF(記入用シート2!H763 &lt;&gt; "", 記入用シート2!H763, "")</f>
        <v/>
      </c>
    </row>
    <row r="488" spans="1:21" x14ac:dyDescent="0.4">
      <c r="A488" s="36" t="str">
        <f>IF(O488 &lt;&gt; "", TEXT(記入用シート1!$G$13, "0000000"), "")</f>
        <v/>
      </c>
      <c r="B488" s="36" t="str">
        <f>IF(O488 &lt;&gt; "", 記入用シート1!$G$14, "")</f>
        <v/>
      </c>
      <c r="C488" s="36" t="str">
        <f>IF(O488&lt;&gt;"", _xlfn.CONCAT(TEXT(_xlfn.XLOOKUP(B488, 'リスト　※入力不要です'!A:A, 'リスト　※入力不要です'!B:B), "00"), "1", A488), "")</f>
        <v/>
      </c>
      <c r="D488" s="36" t="str">
        <f>IF(O488 &lt;&gt; "", 記入用シート1!$G$15, "")</f>
        <v/>
      </c>
      <c r="E488" s="36" t="str">
        <f>IF(O488 &lt;&gt; "", IF(記入用シート1!$C$9 = "☑", "同意あり", "同意なし"), "")</f>
        <v/>
      </c>
      <c r="F488" s="36" t="str">
        <f>IF(O488 &lt;&gt; "", 記入用シート1!$G$19, "")</f>
        <v/>
      </c>
      <c r="G488" s="36" t="str">
        <f>IF(O488 &lt;&gt; "", 記入用シート1!$G$20, "")</f>
        <v/>
      </c>
      <c r="H488" s="37" t="str">
        <f>IF(O488 &lt;&gt; "", 記入用シート1!$G$21, "")</f>
        <v/>
      </c>
      <c r="I488" s="36" t="str">
        <f>IF(O488 &lt;&gt; "", 記入用シート1!$G$22, "")</f>
        <v/>
      </c>
      <c r="J488" s="36" t="str" cm="1">
        <f t="array" ref="J488">IF(O488 &lt;&gt; "", _xlfn.IFS(記入用シート1!$G$26="はい", "利用申請している", 記入用シート1!$G$26="いいえ", "利用申請していない"), "")</f>
        <v/>
      </c>
      <c r="K488" s="36" t="str">
        <f>IF(O488 &lt;&gt; "", 記入用シート1!$G$27, "")</f>
        <v/>
      </c>
      <c r="L488" s="36" t="str" cm="1">
        <f t="array" ref="L488">IF(O488 &lt;&gt; "", _xlfn.IFS(記入用シート1!$G$28 = "はい", "発行できる", 記入用シート1!$G$28 = "いいえ", "発行できない"), "")</f>
        <v/>
      </c>
      <c r="M488" s="36" t="str" cm="1">
        <f t="array" ref="M488">IF(O488 &lt;&gt; "", _xlfn.IFS(記入用シート1!$G$31 = "はい", "LRA登録済", 記入用シート1!$G$31 = "いいえ", "LRA未登録"), "")</f>
        <v/>
      </c>
      <c r="N488" s="40" t="str">
        <f t="shared" si="8"/>
        <v/>
      </c>
      <c r="O488" s="36" t="str">
        <f>IF(記入用シート2!B764 &lt;&gt; "", 記入用シート2!B764, "")</f>
        <v/>
      </c>
      <c r="P488" s="36" t="str">
        <f>IF(記入用シート2!C764 &lt;&gt; "", 記入用シート2!C764, "")</f>
        <v/>
      </c>
      <c r="Q488" s="36" t="str">
        <f>IF(記入用シート2!D764 &lt;&gt; "", TEXT(記入用シート2!D764, "000000"), "")</f>
        <v/>
      </c>
      <c r="R488" s="36" t="str">
        <f>IF(記入用シート2!E764 &lt;&gt; "", 記入用シート2!E764, "")</f>
        <v/>
      </c>
      <c r="S488" s="36" t="str">
        <f>IF(記入用シート2!F764 &lt;&gt; "", 記入用シート2!F764, "")</f>
        <v/>
      </c>
      <c r="T488" s="36" t="str">
        <f>IF(記入用シート2!G764 &lt;&gt; "", 記入用シート2!G764, "")</f>
        <v/>
      </c>
      <c r="U488" s="36" t="str">
        <f>IF(記入用シート2!H764 &lt;&gt; "", 記入用シート2!H764, "")</f>
        <v/>
      </c>
    </row>
    <row r="489" spans="1:21" x14ac:dyDescent="0.4">
      <c r="A489" s="36" t="str">
        <f>IF(O489 &lt;&gt; "", TEXT(記入用シート1!$G$13, "0000000"), "")</f>
        <v/>
      </c>
      <c r="B489" s="36" t="str">
        <f>IF(O489 &lt;&gt; "", 記入用シート1!$G$14, "")</f>
        <v/>
      </c>
      <c r="C489" s="36" t="str">
        <f>IF(O489&lt;&gt;"", _xlfn.CONCAT(TEXT(_xlfn.XLOOKUP(B489, 'リスト　※入力不要です'!A:A, 'リスト　※入力不要です'!B:B), "00"), "1", A489), "")</f>
        <v/>
      </c>
      <c r="D489" s="36" t="str">
        <f>IF(O489 &lt;&gt; "", 記入用シート1!$G$15, "")</f>
        <v/>
      </c>
      <c r="E489" s="36" t="str">
        <f>IF(O489 &lt;&gt; "", IF(記入用シート1!$C$9 = "☑", "同意あり", "同意なし"), "")</f>
        <v/>
      </c>
      <c r="F489" s="36" t="str">
        <f>IF(O489 &lt;&gt; "", 記入用シート1!$G$19, "")</f>
        <v/>
      </c>
      <c r="G489" s="36" t="str">
        <f>IF(O489 &lt;&gt; "", 記入用シート1!$G$20, "")</f>
        <v/>
      </c>
      <c r="H489" s="37" t="str">
        <f>IF(O489 &lt;&gt; "", 記入用シート1!$G$21, "")</f>
        <v/>
      </c>
      <c r="I489" s="36" t="str">
        <f>IF(O489 &lt;&gt; "", 記入用シート1!$G$22, "")</f>
        <v/>
      </c>
      <c r="J489" s="36" t="str" cm="1">
        <f t="array" ref="J489">IF(O489 &lt;&gt; "", _xlfn.IFS(記入用シート1!$G$26="はい", "利用申請している", 記入用シート1!$G$26="いいえ", "利用申請していない"), "")</f>
        <v/>
      </c>
      <c r="K489" s="36" t="str">
        <f>IF(O489 &lt;&gt; "", 記入用シート1!$G$27, "")</f>
        <v/>
      </c>
      <c r="L489" s="36" t="str" cm="1">
        <f t="array" ref="L489">IF(O489 &lt;&gt; "", _xlfn.IFS(記入用シート1!$G$28 = "はい", "発行できる", 記入用シート1!$G$28 = "いいえ", "発行できない"), "")</f>
        <v/>
      </c>
      <c r="M489" s="36" t="str" cm="1">
        <f t="array" ref="M489">IF(O489 &lt;&gt; "", _xlfn.IFS(記入用シート1!$G$31 = "はい", "LRA登録済", 記入用シート1!$G$31 = "いいえ", "LRA未登録"), "")</f>
        <v/>
      </c>
      <c r="N489" s="40" t="str">
        <f t="shared" si="8"/>
        <v/>
      </c>
      <c r="O489" s="36" t="str">
        <f>IF(記入用シート2!B765 &lt;&gt; "", 記入用シート2!B765, "")</f>
        <v/>
      </c>
      <c r="P489" s="36" t="str">
        <f>IF(記入用シート2!C765 &lt;&gt; "", 記入用シート2!C765, "")</f>
        <v/>
      </c>
      <c r="Q489" s="36" t="str">
        <f>IF(記入用シート2!D765 &lt;&gt; "", TEXT(記入用シート2!D765, "000000"), "")</f>
        <v/>
      </c>
      <c r="R489" s="36" t="str">
        <f>IF(記入用シート2!E765 &lt;&gt; "", 記入用シート2!E765, "")</f>
        <v/>
      </c>
      <c r="S489" s="36" t="str">
        <f>IF(記入用シート2!F765 &lt;&gt; "", 記入用シート2!F765, "")</f>
        <v/>
      </c>
      <c r="T489" s="36" t="str">
        <f>IF(記入用シート2!G765 &lt;&gt; "", 記入用シート2!G765, "")</f>
        <v/>
      </c>
      <c r="U489" s="36" t="str">
        <f>IF(記入用シート2!H765 &lt;&gt; "", 記入用シート2!H765, "")</f>
        <v/>
      </c>
    </row>
    <row r="490" spans="1:21" x14ac:dyDescent="0.4">
      <c r="A490" s="36" t="str">
        <f>IF(O490 &lt;&gt; "", TEXT(記入用シート1!$G$13, "0000000"), "")</f>
        <v/>
      </c>
      <c r="B490" s="36" t="str">
        <f>IF(O490 &lt;&gt; "", 記入用シート1!$G$14, "")</f>
        <v/>
      </c>
      <c r="C490" s="36" t="str">
        <f>IF(O490&lt;&gt;"", _xlfn.CONCAT(TEXT(_xlfn.XLOOKUP(B490, 'リスト　※入力不要です'!A:A, 'リスト　※入力不要です'!B:B), "00"), "1", A490), "")</f>
        <v/>
      </c>
      <c r="D490" s="36" t="str">
        <f>IF(O490 &lt;&gt; "", 記入用シート1!$G$15, "")</f>
        <v/>
      </c>
      <c r="E490" s="36" t="str">
        <f>IF(O490 &lt;&gt; "", IF(記入用シート1!$C$9 = "☑", "同意あり", "同意なし"), "")</f>
        <v/>
      </c>
      <c r="F490" s="36" t="str">
        <f>IF(O490 &lt;&gt; "", 記入用シート1!$G$19, "")</f>
        <v/>
      </c>
      <c r="G490" s="36" t="str">
        <f>IF(O490 &lt;&gt; "", 記入用シート1!$G$20, "")</f>
        <v/>
      </c>
      <c r="H490" s="37" t="str">
        <f>IF(O490 &lt;&gt; "", 記入用シート1!$G$21, "")</f>
        <v/>
      </c>
      <c r="I490" s="36" t="str">
        <f>IF(O490 &lt;&gt; "", 記入用シート1!$G$22, "")</f>
        <v/>
      </c>
      <c r="J490" s="36" t="str" cm="1">
        <f t="array" ref="J490">IF(O490 &lt;&gt; "", _xlfn.IFS(記入用シート1!$G$26="はい", "利用申請している", 記入用シート1!$G$26="いいえ", "利用申請していない"), "")</f>
        <v/>
      </c>
      <c r="K490" s="36" t="str">
        <f>IF(O490 &lt;&gt; "", 記入用シート1!$G$27, "")</f>
        <v/>
      </c>
      <c r="L490" s="36" t="str" cm="1">
        <f t="array" ref="L490">IF(O490 &lt;&gt; "", _xlfn.IFS(記入用シート1!$G$28 = "はい", "発行できる", 記入用シート1!$G$28 = "いいえ", "発行できない"), "")</f>
        <v/>
      </c>
      <c r="M490" s="36" t="str" cm="1">
        <f t="array" ref="M490">IF(O490 &lt;&gt; "", _xlfn.IFS(記入用シート1!$G$31 = "はい", "LRA登録済", 記入用シート1!$G$31 = "いいえ", "LRA未登録"), "")</f>
        <v/>
      </c>
      <c r="N490" s="40" t="str">
        <f t="shared" si="8"/>
        <v/>
      </c>
      <c r="O490" s="36" t="str">
        <f>IF(記入用シート2!B766 &lt;&gt; "", 記入用シート2!B766, "")</f>
        <v/>
      </c>
      <c r="P490" s="36" t="str">
        <f>IF(記入用シート2!C766 &lt;&gt; "", 記入用シート2!C766, "")</f>
        <v/>
      </c>
      <c r="Q490" s="36" t="str">
        <f>IF(記入用シート2!D766 &lt;&gt; "", TEXT(記入用シート2!D766, "000000"), "")</f>
        <v/>
      </c>
      <c r="R490" s="36" t="str">
        <f>IF(記入用シート2!E766 &lt;&gt; "", 記入用シート2!E766, "")</f>
        <v/>
      </c>
      <c r="S490" s="36" t="str">
        <f>IF(記入用シート2!F766 &lt;&gt; "", 記入用シート2!F766, "")</f>
        <v/>
      </c>
      <c r="T490" s="36" t="str">
        <f>IF(記入用シート2!G766 &lt;&gt; "", 記入用シート2!G766, "")</f>
        <v/>
      </c>
      <c r="U490" s="36" t="str">
        <f>IF(記入用シート2!H766 &lt;&gt; "", 記入用シート2!H766, "")</f>
        <v/>
      </c>
    </row>
    <row r="491" spans="1:21" x14ac:dyDescent="0.4">
      <c r="A491" s="36" t="str">
        <f>IF(O491 &lt;&gt; "", TEXT(記入用シート1!$G$13, "0000000"), "")</f>
        <v/>
      </c>
      <c r="B491" s="36" t="str">
        <f>IF(O491 &lt;&gt; "", 記入用シート1!$G$14, "")</f>
        <v/>
      </c>
      <c r="C491" s="36" t="str">
        <f>IF(O491&lt;&gt;"", _xlfn.CONCAT(TEXT(_xlfn.XLOOKUP(B491, 'リスト　※入力不要です'!A:A, 'リスト　※入力不要です'!B:B), "00"), "1", A491), "")</f>
        <v/>
      </c>
      <c r="D491" s="36" t="str">
        <f>IF(O491 &lt;&gt; "", 記入用シート1!$G$15, "")</f>
        <v/>
      </c>
      <c r="E491" s="36" t="str">
        <f>IF(O491 &lt;&gt; "", IF(記入用シート1!$C$9 = "☑", "同意あり", "同意なし"), "")</f>
        <v/>
      </c>
      <c r="F491" s="36" t="str">
        <f>IF(O491 &lt;&gt; "", 記入用シート1!$G$19, "")</f>
        <v/>
      </c>
      <c r="G491" s="36" t="str">
        <f>IF(O491 &lt;&gt; "", 記入用シート1!$G$20, "")</f>
        <v/>
      </c>
      <c r="H491" s="37" t="str">
        <f>IF(O491 &lt;&gt; "", 記入用シート1!$G$21, "")</f>
        <v/>
      </c>
      <c r="I491" s="36" t="str">
        <f>IF(O491 &lt;&gt; "", 記入用シート1!$G$22, "")</f>
        <v/>
      </c>
      <c r="J491" s="36" t="str" cm="1">
        <f t="array" ref="J491">IF(O491 &lt;&gt; "", _xlfn.IFS(記入用シート1!$G$26="はい", "利用申請している", 記入用シート1!$G$26="いいえ", "利用申請していない"), "")</f>
        <v/>
      </c>
      <c r="K491" s="36" t="str">
        <f>IF(O491 &lt;&gt; "", 記入用シート1!$G$27, "")</f>
        <v/>
      </c>
      <c r="L491" s="36" t="str" cm="1">
        <f t="array" ref="L491">IF(O491 &lt;&gt; "", _xlfn.IFS(記入用シート1!$G$28 = "はい", "発行できる", 記入用シート1!$G$28 = "いいえ", "発行できない"), "")</f>
        <v/>
      </c>
      <c r="M491" s="36" t="str" cm="1">
        <f t="array" ref="M491">IF(O491 &lt;&gt; "", _xlfn.IFS(記入用シート1!$G$31 = "はい", "LRA登録済", 記入用シート1!$G$31 = "いいえ", "LRA未登録"), "")</f>
        <v/>
      </c>
      <c r="N491" s="40" t="str">
        <f t="shared" si="8"/>
        <v/>
      </c>
      <c r="O491" s="36" t="str">
        <f>IF(記入用シート2!B767 &lt;&gt; "", 記入用シート2!B767, "")</f>
        <v/>
      </c>
      <c r="P491" s="36" t="str">
        <f>IF(記入用シート2!C767 &lt;&gt; "", 記入用シート2!C767, "")</f>
        <v/>
      </c>
      <c r="Q491" s="36" t="str">
        <f>IF(記入用シート2!D767 &lt;&gt; "", TEXT(記入用シート2!D767, "000000"), "")</f>
        <v/>
      </c>
      <c r="R491" s="36" t="str">
        <f>IF(記入用シート2!E767 &lt;&gt; "", 記入用シート2!E767, "")</f>
        <v/>
      </c>
      <c r="S491" s="36" t="str">
        <f>IF(記入用シート2!F767 &lt;&gt; "", 記入用シート2!F767, "")</f>
        <v/>
      </c>
      <c r="T491" s="36" t="str">
        <f>IF(記入用シート2!G767 &lt;&gt; "", 記入用シート2!G767, "")</f>
        <v/>
      </c>
      <c r="U491" s="36" t="str">
        <f>IF(記入用シート2!H767 &lt;&gt; "", 記入用シート2!H767, "")</f>
        <v/>
      </c>
    </row>
    <row r="492" spans="1:21" x14ac:dyDescent="0.4">
      <c r="A492" s="36" t="str">
        <f>IF(O492 &lt;&gt; "", TEXT(記入用シート1!$G$13, "0000000"), "")</f>
        <v/>
      </c>
      <c r="B492" s="36" t="str">
        <f>IF(O492 &lt;&gt; "", 記入用シート1!$G$14, "")</f>
        <v/>
      </c>
      <c r="C492" s="36" t="str">
        <f>IF(O492&lt;&gt;"", _xlfn.CONCAT(TEXT(_xlfn.XLOOKUP(B492, 'リスト　※入力不要です'!A:A, 'リスト　※入力不要です'!B:B), "00"), "1", A492), "")</f>
        <v/>
      </c>
      <c r="D492" s="36" t="str">
        <f>IF(O492 &lt;&gt; "", 記入用シート1!$G$15, "")</f>
        <v/>
      </c>
      <c r="E492" s="36" t="str">
        <f>IF(O492 &lt;&gt; "", IF(記入用シート1!$C$9 = "☑", "同意あり", "同意なし"), "")</f>
        <v/>
      </c>
      <c r="F492" s="36" t="str">
        <f>IF(O492 &lt;&gt; "", 記入用シート1!$G$19, "")</f>
        <v/>
      </c>
      <c r="G492" s="36" t="str">
        <f>IF(O492 &lt;&gt; "", 記入用シート1!$G$20, "")</f>
        <v/>
      </c>
      <c r="H492" s="37" t="str">
        <f>IF(O492 &lt;&gt; "", 記入用シート1!$G$21, "")</f>
        <v/>
      </c>
      <c r="I492" s="36" t="str">
        <f>IF(O492 &lt;&gt; "", 記入用シート1!$G$22, "")</f>
        <v/>
      </c>
      <c r="J492" s="36" t="str" cm="1">
        <f t="array" ref="J492">IF(O492 &lt;&gt; "", _xlfn.IFS(記入用シート1!$G$26="はい", "利用申請している", 記入用シート1!$G$26="いいえ", "利用申請していない"), "")</f>
        <v/>
      </c>
      <c r="K492" s="36" t="str">
        <f>IF(O492 &lt;&gt; "", 記入用シート1!$G$27, "")</f>
        <v/>
      </c>
      <c r="L492" s="36" t="str" cm="1">
        <f t="array" ref="L492">IF(O492 &lt;&gt; "", _xlfn.IFS(記入用シート1!$G$28 = "はい", "発行できる", 記入用シート1!$G$28 = "いいえ", "発行できない"), "")</f>
        <v/>
      </c>
      <c r="M492" s="36" t="str" cm="1">
        <f t="array" ref="M492">IF(O492 &lt;&gt; "", _xlfn.IFS(記入用シート1!$G$31 = "はい", "LRA登録済", 記入用シート1!$G$31 = "いいえ", "LRA未登録"), "")</f>
        <v/>
      </c>
      <c r="N492" s="40" t="str">
        <f t="shared" si="8"/>
        <v/>
      </c>
      <c r="O492" s="36" t="str">
        <f>IF(記入用シート2!B768 &lt;&gt; "", 記入用シート2!B768, "")</f>
        <v/>
      </c>
      <c r="P492" s="36" t="str">
        <f>IF(記入用シート2!C768 &lt;&gt; "", 記入用シート2!C768, "")</f>
        <v/>
      </c>
      <c r="Q492" s="36" t="str">
        <f>IF(記入用シート2!D768 &lt;&gt; "", TEXT(記入用シート2!D768, "000000"), "")</f>
        <v/>
      </c>
      <c r="R492" s="36" t="str">
        <f>IF(記入用シート2!E768 &lt;&gt; "", 記入用シート2!E768, "")</f>
        <v/>
      </c>
      <c r="S492" s="36" t="str">
        <f>IF(記入用シート2!F768 &lt;&gt; "", 記入用シート2!F768, "")</f>
        <v/>
      </c>
      <c r="T492" s="36" t="str">
        <f>IF(記入用シート2!G768 &lt;&gt; "", 記入用シート2!G768, "")</f>
        <v/>
      </c>
      <c r="U492" s="36" t="str">
        <f>IF(記入用シート2!H768 &lt;&gt; "", 記入用シート2!H768, "")</f>
        <v/>
      </c>
    </row>
    <row r="493" spans="1:21" x14ac:dyDescent="0.4">
      <c r="A493" s="36" t="str">
        <f>IF(O493 &lt;&gt; "", TEXT(記入用シート1!$G$13, "0000000"), "")</f>
        <v/>
      </c>
      <c r="B493" s="36" t="str">
        <f>IF(O493 &lt;&gt; "", 記入用シート1!$G$14, "")</f>
        <v/>
      </c>
      <c r="C493" s="36" t="str">
        <f>IF(O493&lt;&gt;"", _xlfn.CONCAT(TEXT(_xlfn.XLOOKUP(B493, 'リスト　※入力不要です'!A:A, 'リスト　※入力不要です'!B:B), "00"), "1", A493), "")</f>
        <v/>
      </c>
      <c r="D493" s="36" t="str">
        <f>IF(O493 &lt;&gt; "", 記入用シート1!$G$15, "")</f>
        <v/>
      </c>
      <c r="E493" s="36" t="str">
        <f>IF(O493 &lt;&gt; "", IF(記入用シート1!$C$9 = "☑", "同意あり", "同意なし"), "")</f>
        <v/>
      </c>
      <c r="F493" s="36" t="str">
        <f>IF(O493 &lt;&gt; "", 記入用シート1!$G$19, "")</f>
        <v/>
      </c>
      <c r="G493" s="36" t="str">
        <f>IF(O493 &lt;&gt; "", 記入用シート1!$G$20, "")</f>
        <v/>
      </c>
      <c r="H493" s="37" t="str">
        <f>IF(O493 &lt;&gt; "", 記入用シート1!$G$21, "")</f>
        <v/>
      </c>
      <c r="I493" s="36" t="str">
        <f>IF(O493 &lt;&gt; "", 記入用シート1!$G$22, "")</f>
        <v/>
      </c>
      <c r="J493" s="36" t="str" cm="1">
        <f t="array" ref="J493">IF(O493 &lt;&gt; "", _xlfn.IFS(記入用シート1!$G$26="はい", "利用申請している", 記入用シート1!$G$26="いいえ", "利用申請していない"), "")</f>
        <v/>
      </c>
      <c r="K493" s="36" t="str">
        <f>IF(O493 &lt;&gt; "", 記入用シート1!$G$27, "")</f>
        <v/>
      </c>
      <c r="L493" s="36" t="str" cm="1">
        <f t="array" ref="L493">IF(O493 &lt;&gt; "", _xlfn.IFS(記入用シート1!$G$28 = "はい", "発行できる", 記入用シート1!$G$28 = "いいえ", "発行できない"), "")</f>
        <v/>
      </c>
      <c r="M493" s="36" t="str" cm="1">
        <f t="array" ref="M493">IF(O493 &lt;&gt; "", _xlfn.IFS(記入用シート1!$G$31 = "はい", "LRA登録済", 記入用シート1!$G$31 = "いいえ", "LRA未登録"), "")</f>
        <v/>
      </c>
      <c r="N493" s="40" t="str">
        <f t="shared" si="8"/>
        <v/>
      </c>
      <c r="O493" s="36" t="str">
        <f>IF(記入用シート2!B769 &lt;&gt; "", 記入用シート2!B769, "")</f>
        <v/>
      </c>
      <c r="P493" s="36" t="str">
        <f>IF(記入用シート2!C769 &lt;&gt; "", 記入用シート2!C769, "")</f>
        <v/>
      </c>
      <c r="Q493" s="36" t="str">
        <f>IF(記入用シート2!D769 &lt;&gt; "", TEXT(記入用シート2!D769, "000000"), "")</f>
        <v/>
      </c>
      <c r="R493" s="36" t="str">
        <f>IF(記入用シート2!E769 &lt;&gt; "", 記入用シート2!E769, "")</f>
        <v/>
      </c>
      <c r="S493" s="36" t="str">
        <f>IF(記入用シート2!F769 &lt;&gt; "", 記入用シート2!F769, "")</f>
        <v/>
      </c>
      <c r="T493" s="36" t="str">
        <f>IF(記入用シート2!G769 &lt;&gt; "", 記入用シート2!G769, "")</f>
        <v/>
      </c>
      <c r="U493" s="36" t="str">
        <f>IF(記入用シート2!H769 &lt;&gt; "", 記入用シート2!H769, "")</f>
        <v/>
      </c>
    </row>
    <row r="494" spans="1:21" x14ac:dyDescent="0.4">
      <c r="A494" s="36" t="str">
        <f>IF(O494 &lt;&gt; "", TEXT(記入用シート1!$G$13, "0000000"), "")</f>
        <v/>
      </c>
      <c r="B494" s="36" t="str">
        <f>IF(O494 &lt;&gt; "", 記入用シート1!$G$14, "")</f>
        <v/>
      </c>
      <c r="C494" s="36" t="str">
        <f>IF(O494&lt;&gt;"", _xlfn.CONCAT(TEXT(_xlfn.XLOOKUP(B494, 'リスト　※入力不要です'!A:A, 'リスト　※入力不要です'!B:B), "00"), "1", A494), "")</f>
        <v/>
      </c>
      <c r="D494" s="36" t="str">
        <f>IF(O494 &lt;&gt; "", 記入用シート1!$G$15, "")</f>
        <v/>
      </c>
      <c r="E494" s="36" t="str">
        <f>IF(O494 &lt;&gt; "", IF(記入用シート1!$C$9 = "☑", "同意あり", "同意なし"), "")</f>
        <v/>
      </c>
      <c r="F494" s="36" t="str">
        <f>IF(O494 &lt;&gt; "", 記入用シート1!$G$19, "")</f>
        <v/>
      </c>
      <c r="G494" s="36" t="str">
        <f>IF(O494 &lt;&gt; "", 記入用シート1!$G$20, "")</f>
        <v/>
      </c>
      <c r="H494" s="37" t="str">
        <f>IF(O494 &lt;&gt; "", 記入用シート1!$G$21, "")</f>
        <v/>
      </c>
      <c r="I494" s="36" t="str">
        <f>IF(O494 &lt;&gt; "", 記入用シート1!$G$22, "")</f>
        <v/>
      </c>
      <c r="J494" s="36" t="str" cm="1">
        <f t="array" ref="J494">IF(O494 &lt;&gt; "", _xlfn.IFS(記入用シート1!$G$26="はい", "利用申請している", 記入用シート1!$G$26="いいえ", "利用申請していない"), "")</f>
        <v/>
      </c>
      <c r="K494" s="36" t="str">
        <f>IF(O494 &lt;&gt; "", 記入用シート1!$G$27, "")</f>
        <v/>
      </c>
      <c r="L494" s="36" t="str" cm="1">
        <f t="array" ref="L494">IF(O494 &lt;&gt; "", _xlfn.IFS(記入用シート1!$G$28 = "はい", "発行できる", 記入用シート1!$G$28 = "いいえ", "発行できない"), "")</f>
        <v/>
      </c>
      <c r="M494" s="36" t="str" cm="1">
        <f t="array" ref="M494">IF(O494 &lt;&gt; "", _xlfn.IFS(記入用シート1!$G$31 = "はい", "LRA登録済", 記入用シート1!$G$31 = "いいえ", "LRA未登録"), "")</f>
        <v/>
      </c>
      <c r="N494" s="40" t="str">
        <f t="shared" si="8"/>
        <v/>
      </c>
      <c r="O494" s="36" t="str">
        <f>IF(記入用シート2!B770 &lt;&gt; "", 記入用シート2!B770, "")</f>
        <v/>
      </c>
      <c r="P494" s="36" t="str">
        <f>IF(記入用シート2!C770 &lt;&gt; "", 記入用シート2!C770, "")</f>
        <v/>
      </c>
      <c r="Q494" s="36" t="str">
        <f>IF(記入用シート2!D770 &lt;&gt; "", TEXT(記入用シート2!D770, "000000"), "")</f>
        <v/>
      </c>
      <c r="R494" s="36" t="str">
        <f>IF(記入用シート2!E770 &lt;&gt; "", 記入用シート2!E770, "")</f>
        <v/>
      </c>
      <c r="S494" s="36" t="str">
        <f>IF(記入用シート2!F770 &lt;&gt; "", 記入用シート2!F770, "")</f>
        <v/>
      </c>
      <c r="T494" s="36" t="str">
        <f>IF(記入用シート2!G770 &lt;&gt; "", 記入用シート2!G770, "")</f>
        <v/>
      </c>
      <c r="U494" s="36" t="str">
        <f>IF(記入用シート2!H770 &lt;&gt; "", 記入用シート2!H770, "")</f>
        <v/>
      </c>
    </row>
    <row r="495" spans="1:21" x14ac:dyDescent="0.4">
      <c r="A495" s="36" t="str">
        <f>IF(O495 &lt;&gt; "", TEXT(記入用シート1!$G$13, "0000000"), "")</f>
        <v/>
      </c>
      <c r="B495" s="36" t="str">
        <f>IF(O495 &lt;&gt; "", 記入用シート1!$G$14, "")</f>
        <v/>
      </c>
      <c r="C495" s="36" t="str">
        <f>IF(O495&lt;&gt;"", _xlfn.CONCAT(TEXT(_xlfn.XLOOKUP(B495, 'リスト　※入力不要です'!A:A, 'リスト　※入力不要です'!B:B), "00"), "1", A495), "")</f>
        <v/>
      </c>
      <c r="D495" s="36" t="str">
        <f>IF(O495 &lt;&gt; "", 記入用シート1!$G$15, "")</f>
        <v/>
      </c>
      <c r="E495" s="36" t="str">
        <f>IF(O495 &lt;&gt; "", IF(記入用シート1!$C$9 = "☑", "同意あり", "同意なし"), "")</f>
        <v/>
      </c>
      <c r="F495" s="36" t="str">
        <f>IF(O495 &lt;&gt; "", 記入用シート1!$G$19, "")</f>
        <v/>
      </c>
      <c r="G495" s="36" t="str">
        <f>IF(O495 &lt;&gt; "", 記入用シート1!$G$20, "")</f>
        <v/>
      </c>
      <c r="H495" s="37" t="str">
        <f>IF(O495 &lt;&gt; "", 記入用シート1!$G$21, "")</f>
        <v/>
      </c>
      <c r="I495" s="36" t="str">
        <f>IF(O495 &lt;&gt; "", 記入用シート1!$G$22, "")</f>
        <v/>
      </c>
      <c r="J495" s="36" t="str" cm="1">
        <f t="array" ref="J495">IF(O495 &lt;&gt; "", _xlfn.IFS(記入用シート1!$G$26="はい", "利用申請している", 記入用シート1!$G$26="いいえ", "利用申請していない"), "")</f>
        <v/>
      </c>
      <c r="K495" s="36" t="str">
        <f>IF(O495 &lt;&gt; "", 記入用シート1!$G$27, "")</f>
        <v/>
      </c>
      <c r="L495" s="36" t="str" cm="1">
        <f t="array" ref="L495">IF(O495 &lt;&gt; "", _xlfn.IFS(記入用シート1!$G$28 = "はい", "発行できる", 記入用シート1!$G$28 = "いいえ", "発行できない"), "")</f>
        <v/>
      </c>
      <c r="M495" s="36" t="str" cm="1">
        <f t="array" ref="M495">IF(O495 &lt;&gt; "", _xlfn.IFS(記入用シート1!$G$31 = "はい", "LRA登録済", 記入用シート1!$G$31 = "いいえ", "LRA未登録"), "")</f>
        <v/>
      </c>
      <c r="N495" s="40" t="str">
        <f t="shared" si="8"/>
        <v/>
      </c>
      <c r="O495" s="36" t="str">
        <f>IF(記入用シート2!B771 &lt;&gt; "", 記入用シート2!B771, "")</f>
        <v/>
      </c>
      <c r="P495" s="36" t="str">
        <f>IF(記入用シート2!C771 &lt;&gt; "", 記入用シート2!C771, "")</f>
        <v/>
      </c>
      <c r="Q495" s="36" t="str">
        <f>IF(記入用シート2!D771 &lt;&gt; "", TEXT(記入用シート2!D771, "000000"), "")</f>
        <v/>
      </c>
      <c r="R495" s="36" t="str">
        <f>IF(記入用シート2!E771 &lt;&gt; "", 記入用シート2!E771, "")</f>
        <v/>
      </c>
      <c r="S495" s="36" t="str">
        <f>IF(記入用シート2!F771 &lt;&gt; "", 記入用シート2!F771, "")</f>
        <v/>
      </c>
      <c r="T495" s="36" t="str">
        <f>IF(記入用シート2!G771 &lt;&gt; "", 記入用シート2!G771, "")</f>
        <v/>
      </c>
      <c r="U495" s="36" t="str">
        <f>IF(記入用シート2!H771 &lt;&gt; "", 記入用シート2!H771, "")</f>
        <v/>
      </c>
    </row>
    <row r="496" spans="1:21" x14ac:dyDescent="0.4">
      <c r="A496" s="36" t="str">
        <f>IF(O496 &lt;&gt; "", TEXT(記入用シート1!$G$13, "0000000"), "")</f>
        <v/>
      </c>
      <c r="B496" s="36" t="str">
        <f>IF(O496 &lt;&gt; "", 記入用シート1!$G$14, "")</f>
        <v/>
      </c>
      <c r="C496" s="36" t="str">
        <f>IF(O496&lt;&gt;"", _xlfn.CONCAT(TEXT(_xlfn.XLOOKUP(B496, 'リスト　※入力不要です'!A:A, 'リスト　※入力不要です'!B:B), "00"), "1", A496), "")</f>
        <v/>
      </c>
      <c r="D496" s="36" t="str">
        <f>IF(O496 &lt;&gt; "", 記入用シート1!$G$15, "")</f>
        <v/>
      </c>
      <c r="E496" s="36" t="str">
        <f>IF(O496 &lt;&gt; "", IF(記入用シート1!$C$9 = "☑", "同意あり", "同意なし"), "")</f>
        <v/>
      </c>
      <c r="F496" s="36" t="str">
        <f>IF(O496 &lt;&gt; "", 記入用シート1!$G$19, "")</f>
        <v/>
      </c>
      <c r="G496" s="36" t="str">
        <f>IF(O496 &lt;&gt; "", 記入用シート1!$G$20, "")</f>
        <v/>
      </c>
      <c r="H496" s="37" t="str">
        <f>IF(O496 &lt;&gt; "", 記入用シート1!$G$21, "")</f>
        <v/>
      </c>
      <c r="I496" s="36" t="str">
        <f>IF(O496 &lt;&gt; "", 記入用シート1!$G$22, "")</f>
        <v/>
      </c>
      <c r="J496" s="36" t="str" cm="1">
        <f t="array" ref="J496">IF(O496 &lt;&gt; "", _xlfn.IFS(記入用シート1!$G$26="はい", "利用申請している", 記入用シート1!$G$26="いいえ", "利用申請していない"), "")</f>
        <v/>
      </c>
      <c r="K496" s="36" t="str">
        <f>IF(O496 &lt;&gt; "", 記入用シート1!$G$27, "")</f>
        <v/>
      </c>
      <c r="L496" s="36" t="str" cm="1">
        <f t="array" ref="L496">IF(O496 &lt;&gt; "", _xlfn.IFS(記入用シート1!$G$28 = "はい", "発行できる", 記入用シート1!$G$28 = "いいえ", "発行できない"), "")</f>
        <v/>
      </c>
      <c r="M496" s="36" t="str" cm="1">
        <f t="array" ref="M496">IF(O496 &lt;&gt; "", _xlfn.IFS(記入用シート1!$G$31 = "はい", "LRA登録済", 記入用シート1!$G$31 = "いいえ", "LRA未登録"), "")</f>
        <v/>
      </c>
      <c r="N496" s="40" t="str">
        <f t="shared" si="8"/>
        <v/>
      </c>
      <c r="O496" s="36" t="str">
        <f>IF(記入用シート2!B772 &lt;&gt; "", 記入用シート2!B772, "")</f>
        <v/>
      </c>
      <c r="P496" s="36" t="str">
        <f>IF(記入用シート2!C772 &lt;&gt; "", 記入用シート2!C772, "")</f>
        <v/>
      </c>
      <c r="Q496" s="36" t="str">
        <f>IF(記入用シート2!D772 &lt;&gt; "", TEXT(記入用シート2!D772, "000000"), "")</f>
        <v/>
      </c>
      <c r="R496" s="36" t="str">
        <f>IF(記入用シート2!E772 &lt;&gt; "", 記入用シート2!E772, "")</f>
        <v/>
      </c>
      <c r="S496" s="36" t="str">
        <f>IF(記入用シート2!F772 &lt;&gt; "", 記入用シート2!F772, "")</f>
        <v/>
      </c>
      <c r="T496" s="36" t="str">
        <f>IF(記入用シート2!G772 &lt;&gt; "", 記入用シート2!G772, "")</f>
        <v/>
      </c>
      <c r="U496" s="36" t="str">
        <f>IF(記入用シート2!H772 &lt;&gt; "", 記入用シート2!H772, "")</f>
        <v/>
      </c>
    </row>
    <row r="497" spans="1:21" x14ac:dyDescent="0.4">
      <c r="A497" s="36" t="str">
        <f>IF(O497 &lt;&gt; "", TEXT(記入用シート1!$G$13, "0000000"), "")</f>
        <v/>
      </c>
      <c r="B497" s="36" t="str">
        <f>IF(O497 &lt;&gt; "", 記入用シート1!$G$14, "")</f>
        <v/>
      </c>
      <c r="C497" s="36" t="str">
        <f>IF(O497&lt;&gt;"", _xlfn.CONCAT(TEXT(_xlfn.XLOOKUP(B497, 'リスト　※入力不要です'!A:A, 'リスト　※入力不要です'!B:B), "00"), "1", A497), "")</f>
        <v/>
      </c>
      <c r="D497" s="36" t="str">
        <f>IF(O497 &lt;&gt; "", 記入用シート1!$G$15, "")</f>
        <v/>
      </c>
      <c r="E497" s="36" t="str">
        <f>IF(O497 &lt;&gt; "", IF(記入用シート1!$C$9 = "☑", "同意あり", "同意なし"), "")</f>
        <v/>
      </c>
      <c r="F497" s="36" t="str">
        <f>IF(O497 &lt;&gt; "", 記入用シート1!$G$19, "")</f>
        <v/>
      </c>
      <c r="G497" s="36" t="str">
        <f>IF(O497 &lt;&gt; "", 記入用シート1!$G$20, "")</f>
        <v/>
      </c>
      <c r="H497" s="37" t="str">
        <f>IF(O497 &lt;&gt; "", 記入用シート1!$G$21, "")</f>
        <v/>
      </c>
      <c r="I497" s="36" t="str">
        <f>IF(O497 &lt;&gt; "", 記入用シート1!$G$22, "")</f>
        <v/>
      </c>
      <c r="J497" s="36" t="str" cm="1">
        <f t="array" ref="J497">IF(O497 &lt;&gt; "", _xlfn.IFS(記入用シート1!$G$26="はい", "利用申請している", 記入用シート1!$G$26="いいえ", "利用申請していない"), "")</f>
        <v/>
      </c>
      <c r="K497" s="36" t="str">
        <f>IF(O497 &lt;&gt; "", 記入用シート1!$G$27, "")</f>
        <v/>
      </c>
      <c r="L497" s="36" t="str" cm="1">
        <f t="array" ref="L497">IF(O497 &lt;&gt; "", _xlfn.IFS(記入用シート1!$G$28 = "はい", "発行できる", 記入用シート1!$G$28 = "いいえ", "発行できない"), "")</f>
        <v/>
      </c>
      <c r="M497" s="36" t="str" cm="1">
        <f t="array" ref="M497">IF(O497 &lt;&gt; "", _xlfn.IFS(記入用シート1!$G$31 = "はい", "LRA登録済", 記入用シート1!$G$31 = "いいえ", "LRA未登録"), "")</f>
        <v/>
      </c>
      <c r="N497" s="40" t="str">
        <f t="shared" si="8"/>
        <v/>
      </c>
      <c r="O497" s="36" t="str">
        <f>IF(記入用シート2!B773 &lt;&gt; "", 記入用シート2!B773, "")</f>
        <v/>
      </c>
      <c r="P497" s="36" t="str">
        <f>IF(記入用シート2!C773 &lt;&gt; "", 記入用シート2!C773, "")</f>
        <v/>
      </c>
      <c r="Q497" s="36" t="str">
        <f>IF(記入用シート2!D773 &lt;&gt; "", TEXT(記入用シート2!D773, "000000"), "")</f>
        <v/>
      </c>
      <c r="R497" s="36" t="str">
        <f>IF(記入用シート2!E773 &lt;&gt; "", 記入用シート2!E773, "")</f>
        <v/>
      </c>
      <c r="S497" s="36" t="str">
        <f>IF(記入用シート2!F773 &lt;&gt; "", 記入用シート2!F773, "")</f>
        <v/>
      </c>
      <c r="T497" s="36" t="str">
        <f>IF(記入用シート2!G773 &lt;&gt; "", 記入用シート2!G773, "")</f>
        <v/>
      </c>
      <c r="U497" s="36" t="str">
        <f>IF(記入用シート2!H773 &lt;&gt; "", 記入用シート2!H773, "")</f>
        <v/>
      </c>
    </row>
    <row r="498" spans="1:21" x14ac:dyDescent="0.4">
      <c r="A498" s="36" t="str">
        <f>IF(O498 &lt;&gt; "", TEXT(記入用シート1!$G$13, "0000000"), "")</f>
        <v/>
      </c>
      <c r="B498" s="36" t="str">
        <f>IF(O498 &lt;&gt; "", 記入用シート1!$G$14, "")</f>
        <v/>
      </c>
      <c r="C498" s="36" t="str">
        <f>IF(O498&lt;&gt;"", _xlfn.CONCAT(TEXT(_xlfn.XLOOKUP(B498, 'リスト　※入力不要です'!A:A, 'リスト　※入力不要です'!B:B), "00"), "1", A498), "")</f>
        <v/>
      </c>
      <c r="D498" s="36" t="str">
        <f>IF(O498 &lt;&gt; "", 記入用シート1!$G$15, "")</f>
        <v/>
      </c>
      <c r="E498" s="36" t="str">
        <f>IF(O498 &lt;&gt; "", IF(記入用シート1!$C$9 = "☑", "同意あり", "同意なし"), "")</f>
        <v/>
      </c>
      <c r="F498" s="36" t="str">
        <f>IF(O498 &lt;&gt; "", 記入用シート1!$G$19, "")</f>
        <v/>
      </c>
      <c r="G498" s="36" t="str">
        <f>IF(O498 &lt;&gt; "", 記入用シート1!$G$20, "")</f>
        <v/>
      </c>
      <c r="H498" s="37" t="str">
        <f>IF(O498 &lt;&gt; "", 記入用シート1!$G$21, "")</f>
        <v/>
      </c>
      <c r="I498" s="36" t="str">
        <f>IF(O498 &lt;&gt; "", 記入用シート1!$G$22, "")</f>
        <v/>
      </c>
      <c r="J498" s="36" t="str" cm="1">
        <f t="array" ref="J498">IF(O498 &lt;&gt; "", _xlfn.IFS(記入用シート1!$G$26="はい", "利用申請している", 記入用シート1!$G$26="いいえ", "利用申請していない"), "")</f>
        <v/>
      </c>
      <c r="K498" s="36" t="str">
        <f>IF(O498 &lt;&gt; "", 記入用シート1!$G$27, "")</f>
        <v/>
      </c>
      <c r="L498" s="36" t="str" cm="1">
        <f t="array" ref="L498">IF(O498 &lt;&gt; "", _xlfn.IFS(記入用シート1!$G$28 = "はい", "発行できる", 記入用シート1!$G$28 = "いいえ", "発行できない"), "")</f>
        <v/>
      </c>
      <c r="M498" s="36" t="str" cm="1">
        <f t="array" ref="M498">IF(O498 &lt;&gt; "", _xlfn.IFS(記入用シート1!$G$31 = "はい", "LRA登録済", 記入用シート1!$G$31 = "いいえ", "LRA未登録"), "")</f>
        <v/>
      </c>
      <c r="N498" s="40" t="str">
        <f t="shared" si="8"/>
        <v/>
      </c>
      <c r="O498" s="36" t="str">
        <f>IF(記入用シート2!B774 &lt;&gt; "", 記入用シート2!B774, "")</f>
        <v/>
      </c>
      <c r="P498" s="36" t="str">
        <f>IF(記入用シート2!C774 &lt;&gt; "", 記入用シート2!C774, "")</f>
        <v/>
      </c>
      <c r="Q498" s="36" t="str">
        <f>IF(記入用シート2!D774 &lt;&gt; "", TEXT(記入用シート2!D774, "000000"), "")</f>
        <v/>
      </c>
      <c r="R498" s="36" t="str">
        <f>IF(記入用シート2!E774 &lt;&gt; "", 記入用シート2!E774, "")</f>
        <v/>
      </c>
      <c r="S498" s="36" t="str">
        <f>IF(記入用シート2!F774 &lt;&gt; "", 記入用シート2!F774, "")</f>
        <v/>
      </c>
      <c r="T498" s="36" t="str">
        <f>IF(記入用シート2!G774 &lt;&gt; "", 記入用シート2!G774, "")</f>
        <v/>
      </c>
      <c r="U498" s="36" t="str">
        <f>IF(記入用シート2!H774 &lt;&gt; "", 記入用シート2!H774, "")</f>
        <v/>
      </c>
    </row>
    <row r="499" spans="1:21" x14ac:dyDescent="0.4">
      <c r="A499" s="36" t="str">
        <f>IF(O499 &lt;&gt; "", TEXT(記入用シート1!$G$13, "0000000"), "")</f>
        <v/>
      </c>
      <c r="B499" s="36" t="str">
        <f>IF(O499 &lt;&gt; "", 記入用シート1!$G$14, "")</f>
        <v/>
      </c>
      <c r="C499" s="36" t="str">
        <f>IF(O499&lt;&gt;"", _xlfn.CONCAT(TEXT(_xlfn.XLOOKUP(B499, 'リスト　※入力不要です'!A:A, 'リスト　※入力不要です'!B:B), "00"), "1", A499), "")</f>
        <v/>
      </c>
      <c r="D499" s="36" t="str">
        <f>IF(O499 &lt;&gt; "", 記入用シート1!$G$15, "")</f>
        <v/>
      </c>
      <c r="E499" s="36" t="str">
        <f>IF(O499 &lt;&gt; "", IF(記入用シート1!$C$9 = "☑", "同意あり", "同意なし"), "")</f>
        <v/>
      </c>
      <c r="F499" s="36" t="str">
        <f>IF(O499 &lt;&gt; "", 記入用シート1!$G$19, "")</f>
        <v/>
      </c>
      <c r="G499" s="36" t="str">
        <f>IF(O499 &lt;&gt; "", 記入用シート1!$G$20, "")</f>
        <v/>
      </c>
      <c r="H499" s="37" t="str">
        <f>IF(O499 &lt;&gt; "", 記入用シート1!$G$21, "")</f>
        <v/>
      </c>
      <c r="I499" s="36" t="str">
        <f>IF(O499 &lt;&gt; "", 記入用シート1!$G$22, "")</f>
        <v/>
      </c>
      <c r="J499" s="36" t="str" cm="1">
        <f t="array" ref="J499">IF(O499 &lt;&gt; "", _xlfn.IFS(記入用シート1!$G$26="はい", "利用申請している", 記入用シート1!$G$26="いいえ", "利用申請していない"), "")</f>
        <v/>
      </c>
      <c r="K499" s="36" t="str">
        <f>IF(O499 &lt;&gt; "", 記入用シート1!$G$27, "")</f>
        <v/>
      </c>
      <c r="L499" s="36" t="str" cm="1">
        <f t="array" ref="L499">IF(O499 &lt;&gt; "", _xlfn.IFS(記入用シート1!$G$28 = "はい", "発行できる", 記入用シート1!$G$28 = "いいえ", "発行できない"), "")</f>
        <v/>
      </c>
      <c r="M499" s="36" t="str" cm="1">
        <f t="array" ref="M499">IF(O499 &lt;&gt; "", _xlfn.IFS(記入用シート1!$G$31 = "はい", "LRA登録済", 記入用シート1!$G$31 = "いいえ", "LRA未登録"), "")</f>
        <v/>
      </c>
      <c r="N499" s="40" t="str">
        <f t="shared" si="8"/>
        <v/>
      </c>
      <c r="O499" s="36" t="str">
        <f>IF(記入用シート2!B775 &lt;&gt; "", 記入用シート2!B775, "")</f>
        <v/>
      </c>
      <c r="P499" s="36" t="str">
        <f>IF(記入用シート2!C775 &lt;&gt; "", 記入用シート2!C775, "")</f>
        <v/>
      </c>
      <c r="Q499" s="36" t="str">
        <f>IF(記入用シート2!D775 &lt;&gt; "", TEXT(記入用シート2!D775, "000000"), "")</f>
        <v/>
      </c>
      <c r="R499" s="36" t="str">
        <f>IF(記入用シート2!E775 &lt;&gt; "", 記入用シート2!E775, "")</f>
        <v/>
      </c>
      <c r="S499" s="36" t="str">
        <f>IF(記入用シート2!F775 &lt;&gt; "", 記入用シート2!F775, "")</f>
        <v/>
      </c>
      <c r="T499" s="36" t="str">
        <f>IF(記入用シート2!G775 &lt;&gt; "", 記入用シート2!G775, "")</f>
        <v/>
      </c>
      <c r="U499" s="36" t="str">
        <f>IF(記入用シート2!H775 &lt;&gt; "", 記入用シート2!H775, "")</f>
        <v/>
      </c>
    </row>
    <row r="500" spans="1:21" x14ac:dyDescent="0.4">
      <c r="A500" s="36" t="str">
        <f>IF(O500 &lt;&gt; "", TEXT(記入用シート1!$G$13, "0000000"), "")</f>
        <v/>
      </c>
      <c r="B500" s="36" t="str">
        <f>IF(O500 &lt;&gt; "", 記入用シート1!$G$14, "")</f>
        <v/>
      </c>
      <c r="C500" s="36" t="str">
        <f>IF(O500&lt;&gt;"", _xlfn.CONCAT(TEXT(_xlfn.XLOOKUP(B500, 'リスト　※入力不要です'!A:A, 'リスト　※入力不要です'!B:B), "00"), "1", A500), "")</f>
        <v/>
      </c>
      <c r="D500" s="36" t="str">
        <f>IF(O500 &lt;&gt; "", 記入用シート1!$G$15, "")</f>
        <v/>
      </c>
      <c r="E500" s="36" t="str">
        <f>IF(O500 &lt;&gt; "", IF(記入用シート1!$C$9 = "☑", "同意あり", "同意なし"), "")</f>
        <v/>
      </c>
      <c r="F500" s="36" t="str">
        <f>IF(O500 &lt;&gt; "", 記入用シート1!$G$19, "")</f>
        <v/>
      </c>
      <c r="G500" s="36" t="str">
        <f>IF(O500 &lt;&gt; "", 記入用シート1!$G$20, "")</f>
        <v/>
      </c>
      <c r="H500" s="37" t="str">
        <f>IF(O500 &lt;&gt; "", 記入用シート1!$G$21, "")</f>
        <v/>
      </c>
      <c r="I500" s="36" t="str">
        <f>IF(O500 &lt;&gt; "", 記入用シート1!$G$22, "")</f>
        <v/>
      </c>
      <c r="J500" s="36" t="str" cm="1">
        <f t="array" ref="J500">IF(O500 &lt;&gt; "", _xlfn.IFS(記入用シート1!$G$26="はい", "利用申請している", 記入用シート1!$G$26="いいえ", "利用申請していない"), "")</f>
        <v/>
      </c>
      <c r="K500" s="36" t="str">
        <f>IF(O500 &lt;&gt; "", 記入用シート1!$G$27, "")</f>
        <v/>
      </c>
      <c r="L500" s="36" t="str" cm="1">
        <f t="array" ref="L500">IF(O500 &lt;&gt; "", _xlfn.IFS(記入用シート1!$G$28 = "はい", "発行できる", 記入用シート1!$G$28 = "いいえ", "発行できない"), "")</f>
        <v/>
      </c>
      <c r="M500" s="36" t="str" cm="1">
        <f t="array" ref="M500">IF(O500 &lt;&gt; "", _xlfn.IFS(記入用シート1!$G$31 = "はい", "LRA登録済", 記入用シート1!$G$31 = "いいえ", "LRA未登録"), "")</f>
        <v/>
      </c>
      <c r="N500" s="40" t="str">
        <f t="shared" si="8"/>
        <v/>
      </c>
      <c r="O500" s="36" t="str">
        <f>IF(記入用シート2!B776 &lt;&gt; "", 記入用シート2!B776, "")</f>
        <v/>
      </c>
      <c r="P500" s="36" t="str">
        <f>IF(記入用シート2!C776 &lt;&gt; "", 記入用シート2!C776, "")</f>
        <v/>
      </c>
      <c r="Q500" s="36" t="str">
        <f>IF(記入用シート2!D776 &lt;&gt; "", TEXT(記入用シート2!D776, "000000"), "")</f>
        <v/>
      </c>
      <c r="R500" s="36" t="str">
        <f>IF(記入用シート2!E776 &lt;&gt; "", 記入用シート2!E776, "")</f>
        <v/>
      </c>
      <c r="S500" s="36" t="str">
        <f>IF(記入用シート2!F776 &lt;&gt; "", 記入用シート2!F776, "")</f>
        <v/>
      </c>
      <c r="T500" s="36" t="str">
        <f>IF(記入用シート2!G776 &lt;&gt; "", 記入用シート2!G776, "")</f>
        <v/>
      </c>
      <c r="U500" s="36" t="str">
        <f>IF(記入用シート2!H776 &lt;&gt; "", 記入用シート2!H776, "")</f>
        <v/>
      </c>
    </row>
  </sheetData>
  <phoneticPr fontId="2"/>
  <hyperlinks>
    <hyperlink ref="H2" r:id="rId1" display="xxx@gmail.com" xr:uid="{3A40399B-F392-4EB0-BC56-667B8917EBE5}"/>
    <hyperlink ref="H3:H201" r:id="rId2" display="xxx@gmail.com" xr:uid="{2A677A27-72DA-45AC-91AC-701C255E7F5B}"/>
    <hyperlink ref="H202:H204" r:id="rId3" display="xxx@gmail.com" xr:uid="{4B4E63FF-4B36-4C78-A7DB-F7AA38563ED4}"/>
    <hyperlink ref="H205:H207" r:id="rId4" display="xxx@gmail.com" xr:uid="{83CA6591-CC38-4F73-AFC9-BDAD6DB9863F}"/>
    <hyperlink ref="H208:H210" r:id="rId5" display="xxx@gmail.com" xr:uid="{6481577D-71C2-4463-A16D-0B658519304D}"/>
    <hyperlink ref="H211:H213" r:id="rId6" display="xxx@gmail.com" xr:uid="{0BE729C8-31AA-433D-A46F-FE6B83223757}"/>
    <hyperlink ref="H214:H216" r:id="rId7" display="xxx@gmail.com" xr:uid="{E3EFE8F2-2748-44DE-9ABE-F0EEA2178FE5}"/>
    <hyperlink ref="H217:H219" r:id="rId8" display="xxx@gmail.com" xr:uid="{2DBE2E30-D876-4A3F-96E4-8CDED6ACB0FE}"/>
    <hyperlink ref="H220:H222" r:id="rId9" display="xxx@gmail.com" xr:uid="{2824DEC6-C7A0-405A-80CC-C760EDFE215F}"/>
    <hyperlink ref="H223:H225" r:id="rId10" display="xxx@gmail.com" xr:uid="{FF025FA2-1D9B-43DF-BEBE-D77198868A5A}"/>
    <hyperlink ref="H226:H228" r:id="rId11" display="xxx@gmail.com" xr:uid="{DE405798-224C-4DF9-BC0E-0EC806F72B60}"/>
    <hyperlink ref="H229:H231" r:id="rId12" display="xxx@gmail.com" xr:uid="{20615769-7A6E-416E-8228-69483CE1E5C9}"/>
    <hyperlink ref="H232:H234" r:id="rId13" display="xxx@gmail.com" xr:uid="{0622BD34-F5BE-49C8-BE6F-F719DF0F8DDB}"/>
    <hyperlink ref="H235:H237" r:id="rId14" display="xxx@gmail.com" xr:uid="{A035770C-9B53-438C-A9D6-8B1E7D7494E2}"/>
    <hyperlink ref="H238:H240" r:id="rId15" display="xxx@gmail.com" xr:uid="{93F64522-E7C3-4A88-B453-4336762C6F47}"/>
    <hyperlink ref="H241:H243" r:id="rId16" display="xxx@gmail.com" xr:uid="{62B32157-308A-4B39-8E21-4E6D3EDB4C1B}"/>
    <hyperlink ref="H244:H246" r:id="rId17" display="xxx@gmail.com" xr:uid="{DECDB591-4592-4579-9234-C147B93FD4B7}"/>
    <hyperlink ref="H247:H249" r:id="rId18" display="xxx@gmail.com" xr:uid="{E716E2A2-41A0-4799-9AC2-22CAB16A1C97}"/>
    <hyperlink ref="H250:H252" r:id="rId19" display="xxx@gmail.com" xr:uid="{B7178F86-58CA-42FE-A6D7-9AB884E1F34A}"/>
    <hyperlink ref="H253:H255" r:id="rId20" display="xxx@gmail.com" xr:uid="{8C275B10-3D14-421B-ADE5-E0680DA464EC}"/>
    <hyperlink ref="H256:H258" r:id="rId21" display="xxx@gmail.com" xr:uid="{56661389-AEFA-494D-AE55-429CACDD81CB}"/>
    <hyperlink ref="H259:H261" r:id="rId22" display="xxx@gmail.com" xr:uid="{2CACFE04-8B6B-48CC-A959-6C6AD4A7B1B9}"/>
    <hyperlink ref="H262:H264" r:id="rId23" display="xxx@gmail.com" xr:uid="{EFF26318-96A8-4E45-85DF-D35E29FE9BA9}"/>
    <hyperlink ref="H265:H267" r:id="rId24" display="xxx@gmail.com" xr:uid="{774BFA4E-7129-4911-B003-3B30E8A98B8C}"/>
    <hyperlink ref="H268:H270" r:id="rId25" display="xxx@gmail.com" xr:uid="{2A284507-CB2A-49FC-9449-96DE34AA372B}"/>
    <hyperlink ref="H271:H273" r:id="rId26" display="xxx@gmail.com" xr:uid="{7074E2A8-4EF6-4D24-83A1-5CD7D61A32DA}"/>
    <hyperlink ref="H274:H276" r:id="rId27" display="xxx@gmail.com" xr:uid="{AAE46638-7381-4BAE-9F08-052709A58D52}"/>
    <hyperlink ref="H277:H279" r:id="rId28" display="xxx@gmail.com" xr:uid="{DBD4228D-8227-4775-A0EE-801D714031E7}"/>
    <hyperlink ref="H280:H282" r:id="rId29" display="xxx@gmail.com" xr:uid="{3B857EDD-4DD0-4EBC-9A79-9316A7911585}"/>
    <hyperlink ref="H283:H285" r:id="rId30" display="xxx@gmail.com" xr:uid="{D890012B-F171-4733-8290-98B8E440BDDB}"/>
    <hyperlink ref="H286:H288" r:id="rId31" display="xxx@gmail.com" xr:uid="{037A7836-91DF-4288-AFE8-EE27ACF4FC84}"/>
    <hyperlink ref="H289:H291" r:id="rId32" display="xxx@gmail.com" xr:uid="{1A6B1EEC-5241-4720-AD64-253CC82081AB}"/>
    <hyperlink ref="H292:H294" r:id="rId33" display="xxx@gmail.com" xr:uid="{1DB37D8B-8B25-4DC7-9A4E-D2378046635D}"/>
    <hyperlink ref="H295:H297" r:id="rId34" display="xxx@gmail.com" xr:uid="{48637662-BB7D-4F4E-898C-92E5ED52527C}"/>
    <hyperlink ref="H298:H300" r:id="rId35" display="xxx@gmail.com" xr:uid="{5F9A41C5-0DE0-40C1-848A-94D21304611C}"/>
    <hyperlink ref="H301:H303" r:id="rId36" display="xxx@gmail.com" xr:uid="{7A923BAB-2371-4F9C-B364-DD1A0876780A}"/>
    <hyperlink ref="H304:H306" r:id="rId37" display="xxx@gmail.com" xr:uid="{188313F2-82D0-4732-B25D-BF678FB536AF}"/>
    <hyperlink ref="H307:H309" r:id="rId38" display="xxx@gmail.com" xr:uid="{9D995BFF-62BB-4425-9B76-1D7A8E07EBBC}"/>
    <hyperlink ref="H310:H312" r:id="rId39" display="xxx@gmail.com" xr:uid="{40C616DB-3E2A-449C-8729-D0CA2275D19C}"/>
    <hyperlink ref="H313:H315" r:id="rId40" display="xxx@gmail.com" xr:uid="{9AC53B87-3603-4ED8-8CA8-ADA4C22717EE}"/>
    <hyperlink ref="H316:H318" r:id="rId41" display="xxx@gmail.com" xr:uid="{550576D2-86F6-4E88-80B9-E0C08170E16F}"/>
    <hyperlink ref="H319:H321" r:id="rId42" display="xxx@gmail.com" xr:uid="{222DB3A7-C65E-4B9F-B67B-6B7F53B72ADA}"/>
    <hyperlink ref="H322:H324" r:id="rId43" display="xxx@gmail.com" xr:uid="{639C6E0B-8D1A-4FD0-BA86-69D638FFC152}"/>
    <hyperlink ref="H325:H327" r:id="rId44" display="xxx@gmail.com" xr:uid="{57877E9A-42DD-4508-AC7D-1BF3F415375F}"/>
    <hyperlink ref="H328:H330" r:id="rId45" display="xxx@gmail.com" xr:uid="{8CF78BA7-4CA3-480F-89C9-EE9D675F1995}"/>
    <hyperlink ref="H331:H333" r:id="rId46" display="xxx@gmail.com" xr:uid="{EE868DDC-9125-401B-8969-28B99931BF97}"/>
    <hyperlink ref="H334:H336" r:id="rId47" display="xxx@gmail.com" xr:uid="{3D2C80D6-6390-4051-B021-D36660EE0D3E}"/>
    <hyperlink ref="H337:H339" r:id="rId48" display="xxx@gmail.com" xr:uid="{4EB41A7B-EE69-4844-B299-0F0D7F77894F}"/>
    <hyperlink ref="H340:H342" r:id="rId49" display="xxx@gmail.com" xr:uid="{10E30535-8952-406B-94A3-36DA941DC250}"/>
    <hyperlink ref="H343:H345" r:id="rId50" display="xxx@gmail.com" xr:uid="{CB827B6F-6194-4BC9-B5BA-308E6536BC96}"/>
    <hyperlink ref="H346:H348" r:id="rId51" display="xxx@gmail.com" xr:uid="{030EEBD1-BE8C-41A6-893B-4BD0731AFF3C}"/>
    <hyperlink ref="H349:H351" r:id="rId52" display="xxx@gmail.com" xr:uid="{29AC64E0-8CC6-45CB-8898-96E31666517E}"/>
    <hyperlink ref="H352:H354" r:id="rId53" display="xxx@gmail.com" xr:uid="{5988CEF1-3C88-4340-A285-A00CDC9C1D75}"/>
    <hyperlink ref="H355:H357" r:id="rId54" display="xxx@gmail.com" xr:uid="{EBFA824E-453C-4913-9031-919E6089A0E6}"/>
    <hyperlink ref="H358:H360" r:id="rId55" display="xxx@gmail.com" xr:uid="{2FDFB3E3-8BDD-40B9-BFFA-05EE61EFA6CA}"/>
    <hyperlink ref="H361:H363" r:id="rId56" display="xxx@gmail.com" xr:uid="{D35B033D-C2E9-4165-ADE4-C833267DA144}"/>
    <hyperlink ref="H364:H366" r:id="rId57" display="xxx@gmail.com" xr:uid="{34B76480-E3BC-4036-98BC-89D9DD0CE7F2}"/>
    <hyperlink ref="H367:H369" r:id="rId58" display="xxx@gmail.com" xr:uid="{AD0527FF-B270-4626-B8C6-167ABB63EB22}"/>
    <hyperlink ref="H370:H372" r:id="rId59" display="xxx@gmail.com" xr:uid="{36357BF2-BB19-42DF-98F0-0F5259F870D2}"/>
    <hyperlink ref="H373:H375" r:id="rId60" display="xxx@gmail.com" xr:uid="{FDEEA131-E69F-40D0-96D4-C3D3191D8420}"/>
    <hyperlink ref="H376:H378" r:id="rId61" display="xxx@gmail.com" xr:uid="{E626022E-FC0E-4CD7-BF5E-18716432E380}"/>
    <hyperlink ref="H379:H381" r:id="rId62" display="xxx@gmail.com" xr:uid="{A257746F-6507-4B0F-A178-A33209F00C79}"/>
    <hyperlink ref="H382:H384" r:id="rId63" display="xxx@gmail.com" xr:uid="{2AA5E682-77F4-4CE0-B9F9-08BAC7B8B3D9}"/>
    <hyperlink ref="H385:H387" r:id="rId64" display="xxx@gmail.com" xr:uid="{19DEF65C-2464-4351-900D-E2FCBBA49286}"/>
    <hyperlink ref="H388:H390" r:id="rId65" display="xxx@gmail.com" xr:uid="{F5648D56-9326-421A-9088-82B8B31C5D81}"/>
    <hyperlink ref="H391:H393" r:id="rId66" display="xxx@gmail.com" xr:uid="{3D88A977-C744-495E-8476-4C1CB52D4D8E}"/>
    <hyperlink ref="H394:H396" r:id="rId67" display="xxx@gmail.com" xr:uid="{6196F99E-D4C3-441F-80CD-B7411D617407}"/>
    <hyperlink ref="H397:H399" r:id="rId68" display="xxx@gmail.com" xr:uid="{31F3E2E2-8E20-4C14-9E49-7B97D2A49D09}"/>
    <hyperlink ref="H400:H402" r:id="rId69" display="xxx@gmail.com" xr:uid="{EB557B4E-51EC-441C-8032-06350A25B531}"/>
    <hyperlink ref="H403:H405" r:id="rId70" display="xxx@gmail.com" xr:uid="{67496AFD-7604-4D5D-AE7C-2CE815FAF49F}"/>
    <hyperlink ref="H406:H408" r:id="rId71" display="xxx@gmail.com" xr:uid="{19B5420F-4139-4EAA-B4CE-8B06B2ADA427}"/>
    <hyperlink ref="H409:H411" r:id="rId72" display="xxx@gmail.com" xr:uid="{77B786FE-1DA9-4AE3-BFE1-4046A3E77A78}"/>
    <hyperlink ref="H412:H414" r:id="rId73" display="xxx@gmail.com" xr:uid="{927AFF12-455C-40A1-9763-58AAA8A32A38}"/>
    <hyperlink ref="H415:H417" r:id="rId74" display="xxx@gmail.com" xr:uid="{A1859F64-5BF5-4CE3-9D8F-344644256996}"/>
    <hyperlink ref="H418:H420" r:id="rId75" display="xxx@gmail.com" xr:uid="{DB8C0292-E48B-45F9-800E-3D21EA83368C}"/>
    <hyperlink ref="H421:H423" r:id="rId76" display="xxx@gmail.com" xr:uid="{359C07B7-0FD2-4141-ADC3-7B3C40C737AC}"/>
    <hyperlink ref="H424:H426" r:id="rId77" display="xxx@gmail.com" xr:uid="{F8F69563-1061-4FFD-B4BD-9F30AED146F9}"/>
    <hyperlink ref="H427:H429" r:id="rId78" display="xxx@gmail.com" xr:uid="{4153CC85-79F9-4A03-A1AF-2670302BE0F0}"/>
    <hyperlink ref="H430:H432" r:id="rId79" display="xxx@gmail.com" xr:uid="{C09236C8-E148-4837-94F5-C4871AAFCDCA}"/>
    <hyperlink ref="H433:H435" r:id="rId80" display="xxx@gmail.com" xr:uid="{76FE9B23-5E74-4926-8202-49C2D2B7567E}"/>
    <hyperlink ref="H436:H438" r:id="rId81" display="xxx@gmail.com" xr:uid="{F2E1D633-04A9-45A5-9E0E-0D00C5026753}"/>
    <hyperlink ref="H439:H441" r:id="rId82" display="xxx@gmail.com" xr:uid="{54D44C70-D38F-4ED2-A72D-A89859E7E1CB}"/>
    <hyperlink ref="H442:H444" r:id="rId83" display="xxx@gmail.com" xr:uid="{0AEA4BA3-CBFA-41C5-8531-0226377D7C46}"/>
    <hyperlink ref="H445:H447" r:id="rId84" display="xxx@gmail.com" xr:uid="{214B74D2-4A71-463E-9C7A-8892FB4E38E3}"/>
    <hyperlink ref="H448:H450" r:id="rId85" display="xxx@gmail.com" xr:uid="{57287B77-6C47-4134-A884-0566D838D27D}"/>
    <hyperlink ref="H451:H453" r:id="rId86" display="xxx@gmail.com" xr:uid="{B6127B67-73E9-47F1-BEBA-24BC29BF0BA6}"/>
    <hyperlink ref="H454:H456" r:id="rId87" display="xxx@gmail.com" xr:uid="{6AE3E1E8-0470-4B71-A130-C821FBE02169}"/>
    <hyperlink ref="H457:H459" r:id="rId88" display="xxx@gmail.com" xr:uid="{734C7121-9E5F-46CB-AC6A-F7E73E27D483}"/>
    <hyperlink ref="H460:H462" r:id="rId89" display="xxx@gmail.com" xr:uid="{58C4E2B4-B549-4EC7-8DF8-A4549B403EC9}"/>
    <hyperlink ref="H463:H465" r:id="rId90" display="xxx@gmail.com" xr:uid="{04663FB8-4CF8-430E-8C46-84816825AC95}"/>
    <hyperlink ref="H466:H468" r:id="rId91" display="xxx@gmail.com" xr:uid="{DE2298F0-2CEC-4676-AAFA-94B5C0717263}"/>
    <hyperlink ref="H469:H471" r:id="rId92" display="xxx@gmail.com" xr:uid="{BACE9250-4DBE-40BB-8F47-059E3AE4AD59}"/>
    <hyperlink ref="H472:H474" r:id="rId93" display="xxx@gmail.com" xr:uid="{50B7D5D6-554E-4E3B-9A92-01F8676012E6}"/>
    <hyperlink ref="H475:H477" r:id="rId94" display="xxx@gmail.com" xr:uid="{7AE49A2F-7593-43DF-8354-42578A50CEC6}"/>
    <hyperlink ref="H478:H480" r:id="rId95" display="xxx@gmail.com" xr:uid="{FBA3D522-44D9-428E-9616-4DB9AA59759F}"/>
    <hyperlink ref="H481:H483" r:id="rId96" display="xxx@gmail.com" xr:uid="{5AE06007-CA4F-4A4D-A876-F8AE95BF3FB6}"/>
    <hyperlink ref="H484:H486" r:id="rId97" display="xxx@gmail.com" xr:uid="{471F6EB0-3FB1-4E94-94C7-C4EC91476CE4}"/>
    <hyperlink ref="H487:H489" r:id="rId98" display="xxx@gmail.com" xr:uid="{BCE97AF5-0C1A-4AAC-BA9C-62A8256646A8}"/>
    <hyperlink ref="H490:H492" r:id="rId99" display="xxx@gmail.com" xr:uid="{5100577D-07E9-409B-90FC-3083EF3AAAEA}"/>
    <hyperlink ref="H493:H495" r:id="rId100" display="xxx@gmail.com" xr:uid="{6AF2261D-9DAA-4048-B5FC-5058C8ACCEBD}"/>
    <hyperlink ref="H496:H498" r:id="rId101" display="xxx@gmail.com" xr:uid="{FB68E1CC-4DF6-4673-AFA7-C83AB423074F}"/>
    <hyperlink ref="H499:H500" r:id="rId102" display="xxx@gmail.com" xr:uid="{19153AA7-3ECD-474F-9BD8-62A9B77058D7}"/>
  </hyperlinks>
  <pageMargins left="0.7" right="0.7" top="0.75" bottom="0.75" header="0.3" footer="0.3"/>
  <pageSetup paperSize="9" orientation="portrait" r:id="rId1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e1fee5579f22d03fcc77775f90757a8">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f3a4c51700aa0ade2500f8082105ef1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39a7177-3063-4df8-ab7a-6b96235477f0">
      <Terms xmlns="http://schemas.microsoft.com/office/infopath/2007/PartnerControls"/>
    </lcf76f155ced4ddcb4097134ff3c332f>
    <TaxCatchAll xmlns="85e6e18b-26c1-4122-9e79-e6c53ac26d53" xsi:nil="true"/>
    <Owner xmlns="239a7177-3063-4df8-ab7a-6b96235477f0">
      <UserInfo>
        <DisplayName/>
        <AccountId xsi:nil="true"/>
        <AccountType/>
      </UserInfo>
    </Owner>
  </documentManagement>
</p:properties>
</file>

<file path=customXml/itemProps1.xml><?xml version="1.0" encoding="utf-8"?>
<ds:datastoreItem xmlns:ds="http://schemas.openxmlformats.org/officeDocument/2006/customXml" ds:itemID="{78CE1DD0-FA8C-4A3B-B337-655CB30315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374CB9-66D0-47C8-80D0-0961A48A0C08}">
  <ds:schemaRefs>
    <ds:schemaRef ds:uri="http://schemas.microsoft.com/sharepoint/v3/contenttype/forms"/>
  </ds:schemaRefs>
</ds:datastoreItem>
</file>

<file path=customXml/itemProps3.xml><?xml version="1.0" encoding="utf-8"?>
<ds:datastoreItem xmlns:ds="http://schemas.openxmlformats.org/officeDocument/2006/customXml" ds:itemID="{575E4B0B-CEA9-42F4-941B-88A14ACB5977}">
  <ds:schemaRefs>
    <ds:schemaRef ds:uri="http://schemas.microsoft.com/office/2006/metadata/properties"/>
    <ds:schemaRef ds:uri="http://schemas.microsoft.com/office/infopath/2007/PartnerControls"/>
    <ds:schemaRef ds:uri="239a7177-3063-4df8-ab7a-6b96235477f0"/>
    <ds:schemaRef ds:uri="85e6e18b-26c1-4122-9e79-e6c53ac26d5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はじめにご確認ください</vt:lpstr>
      <vt:lpstr>記入用シート1</vt:lpstr>
      <vt:lpstr>記入用シート2</vt:lpstr>
      <vt:lpstr>記入用シート1 (記載例)</vt:lpstr>
      <vt:lpstr>記入用シート2 (記載例)</vt:lpstr>
      <vt:lpstr>リスト　※入力不要です</vt:lpstr>
      <vt:lpstr>集計用　※入力不要です</vt:lpstr>
      <vt:lpstr>はじめにご確認ください!Print_Area</vt:lpstr>
      <vt:lpstr>記入用シート1!Print_Area</vt:lpstr>
      <vt:lpstr>'記入用シート1 (記載例)'!Print_Area</vt:lpstr>
      <vt:lpstr>記入用シート2!Print_Area</vt:lpstr>
      <vt:lpstr>'記入用シート2 (記載例)'!Print_Area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2025-12-02T00:42:00Z</dcterms:created>
  <dcterms:modified xsi:type="dcterms:W3CDTF">2025-12-03T00:47:31Z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